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B679D3AC-8A3C-4C5B-8FAE-D568400AA2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Trv Set21" sheetId="9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0" i="9" l="1"/>
  <c r="D270" i="9"/>
  <c r="C270" i="9"/>
  <c r="E269" i="9"/>
  <c r="D269" i="9"/>
  <c r="C269" i="9"/>
  <c r="E268" i="9"/>
  <c r="D268" i="9"/>
  <c r="C268" i="9"/>
  <c r="E264" i="9"/>
  <c r="E263" i="9"/>
  <c r="E262" i="9"/>
  <c r="D264" i="9"/>
  <c r="C264" i="9"/>
  <c r="D263" i="9"/>
  <c r="C263" i="9"/>
  <c r="D262" i="9"/>
  <c r="C262" i="9"/>
  <c r="D250" i="9"/>
  <c r="C250" i="9"/>
  <c r="I195" i="9"/>
  <c r="D195" i="9"/>
  <c r="C195" i="9"/>
  <c r="D186" i="9"/>
  <c r="C186" i="9"/>
  <c r="D178" i="9"/>
  <c r="C178" i="9"/>
  <c r="D237" i="9"/>
  <c r="C237" i="9"/>
  <c r="D236" i="9"/>
  <c r="C236" i="9"/>
  <c r="I228" i="9"/>
  <c r="D229" i="9"/>
  <c r="C229" i="9"/>
  <c r="D228" i="9"/>
  <c r="C228" i="9"/>
  <c r="D199" i="9"/>
  <c r="C199" i="9"/>
  <c r="D182" i="9"/>
  <c r="C182" i="9"/>
  <c r="G9" i="9"/>
  <c r="G8" i="9"/>
  <c r="G7" i="9"/>
  <c r="D147" i="9"/>
  <c r="C147" i="9"/>
  <c r="D146" i="9"/>
  <c r="C146" i="9"/>
  <c r="D145" i="9"/>
  <c r="C145" i="9"/>
  <c r="D139" i="9"/>
  <c r="C139" i="9"/>
  <c r="D129" i="9"/>
  <c r="C129" i="9"/>
  <c r="D120" i="9"/>
  <c r="C120" i="9"/>
  <c r="D81" i="9"/>
  <c r="C81" i="9"/>
  <c r="D72" i="9"/>
  <c r="C72" i="9"/>
  <c r="D47" i="9"/>
  <c r="C47" i="9"/>
  <c r="D40" i="9"/>
  <c r="C40" i="9"/>
  <c r="D68" i="9"/>
  <c r="C68" i="9"/>
  <c r="D59" i="9"/>
  <c r="C59" i="9"/>
  <c r="D51" i="9"/>
  <c r="C51" i="9"/>
  <c r="D36" i="9"/>
  <c r="C36" i="9"/>
  <c r="D9" i="9"/>
  <c r="C9" i="9"/>
  <c r="D8" i="9"/>
  <c r="C8" i="9"/>
  <c r="D7" i="9"/>
  <c r="C7" i="9"/>
</calcChain>
</file>

<file path=xl/sharedStrings.xml><?xml version="1.0" encoding="utf-8"?>
<sst xmlns="http://schemas.openxmlformats.org/spreadsheetml/2006/main" count="1183" uniqueCount="183">
  <si>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</si>
  <si>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</si>
  <si>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</si>
  <si>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</si>
  <si>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</si>
  <si>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</si>
  <si>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</si>
  <si>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</si>
  <si>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</si>
  <si>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</si>
  <si>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</si>
  <si>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2024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</si>
  <si>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</si>
  <si>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</si>
  <si>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</si>
  <si>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</si>
  <si>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</si>
  <si>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</si>
  <si>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</si>
  <si>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</si>
  <si>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</si>
  <si>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FEMININO 5054</t>
  </si>
  <si>
    <t>MASCULINO 5054</t>
  </si>
  <si>
    <t>FEMININO 5559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</si>
  <si>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</si>
  <si>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</si>
  <si>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</si>
  <si>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</si>
  <si>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</si>
  <si>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</si>
  <si>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</si>
  <si>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MASCULINO 2024</t>
  </si>
  <si>
    <t>FEMININO 1619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</si>
  <si>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</si>
  <si>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</si>
  <si>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</si>
  <si>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</si>
  <si>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</si>
  <si>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</si>
  <si>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</si>
  <si>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</si>
  <si>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</si>
  <si>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</si>
  <si>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</si>
  <si>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</si>
  <si>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</si>
  <si>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</si>
  <si>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</si>
  <si>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</si>
  <si>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M2024</t>
  </si>
  <si>
    <t>M2529</t>
  </si>
  <si>
    <t>M3034</t>
  </si>
  <si>
    <t>F3034</t>
  </si>
  <si>
    <t>M3539</t>
  </si>
  <si>
    <t>F4044</t>
  </si>
  <si>
    <t>F4549</t>
  </si>
  <si>
    <t>M5559</t>
  </si>
  <si>
    <t>F5559</t>
  </si>
  <si>
    <t>M6064</t>
  </si>
  <si>
    <t>FUI</t>
  </si>
  <si>
    <t>F6064</t>
  </si>
  <si>
    <t>TRAVESSIA MEDIA</t>
  </si>
  <si>
    <t>F2529</t>
  </si>
  <si>
    <t>MASCULINO 6569</t>
  </si>
  <si>
    <t>FEMININO 6569</t>
  </si>
  <si>
    <t>ML</t>
  </si>
  <si>
    <t>1 Geral</t>
  </si>
  <si>
    <t>2 Geral</t>
  </si>
  <si>
    <t>3 Geral</t>
  </si>
  <si>
    <t>M6569</t>
  </si>
  <si>
    <t>FL</t>
  </si>
  <si>
    <t>MM</t>
  </si>
  <si>
    <t>FM</t>
  </si>
  <si>
    <t>F6569</t>
  </si>
  <si>
    <t>FEMININO 3539</t>
  </si>
  <si>
    <t>FEMININA 3034</t>
  </si>
  <si>
    <t>M70+</t>
  </si>
  <si>
    <t>1 Geral Fem</t>
  </si>
  <si>
    <t>2 Geral Fem</t>
  </si>
  <si>
    <t>3 Geral Fem</t>
  </si>
  <si>
    <t>MASCULINO 70+</t>
  </si>
  <si>
    <t>RESULTADOS ETAPA DEZEMBRO/2021</t>
  </si>
  <si>
    <t>ARTHUR HENRIQUE DE LARA GALDINO</t>
  </si>
  <si>
    <t>CCDA</t>
  </si>
  <si>
    <t>ARTHUR NOGUEIRA PACHECO</t>
  </si>
  <si>
    <t>SWIM</t>
  </si>
  <si>
    <t>RICARDO LIMA RAMOS</t>
  </si>
  <si>
    <t>RAFAEL MOTA DE MORAES</t>
  </si>
  <si>
    <t>PAULO RICARDO TARDOQUE</t>
  </si>
  <si>
    <t>FRATELI</t>
  </si>
  <si>
    <t>JOÃO ALEXANDRE RODRIGUES</t>
  </si>
  <si>
    <t>AABB/JAR ASSESSORIA</t>
  </si>
  <si>
    <t>ADRIANO PEIXOTO</t>
  </si>
  <si>
    <t>MARCOS SALVADOR DE OLIVEIRA</t>
  </si>
  <si>
    <t>ASS ESP MARCOS SALVADOR</t>
  </si>
  <si>
    <t>RENATO MONTEIRO GUIMARAES</t>
  </si>
  <si>
    <t>FAIS SPORTS</t>
  </si>
  <si>
    <t>ADEMAR DE MESQUITA BARBOSA</t>
  </si>
  <si>
    <t>FABIO NUNES GUIMARAES</t>
  </si>
  <si>
    <t>FNG SPORTS</t>
  </si>
  <si>
    <t>JUAREZ PEREIRA DE SA E SANTOS</t>
  </si>
  <si>
    <t>MARCOS DE OLIVEIRA</t>
  </si>
  <si>
    <t>MARCEL ALVES DA CRUZ</t>
  </si>
  <si>
    <t>JOSE CARLOS PINHEIRO</t>
  </si>
  <si>
    <t>JOAQUIM GONZALO CARDONER</t>
  </si>
  <si>
    <t>DILSON TAKESHI SAKAMOTO</t>
  </si>
  <si>
    <t>FRANCISCO LOPES NETO</t>
  </si>
  <si>
    <t>ACD ALBATROZ / PEC</t>
  </si>
  <si>
    <t>ROBERTO DE MOURA JR</t>
  </si>
  <si>
    <t>HENRIQUE MOTTA</t>
  </si>
  <si>
    <t>ROBERTO DAUAR</t>
  </si>
  <si>
    <t>HEITOR SCHEFFER ORIQUES</t>
  </si>
  <si>
    <t>ACQUADEMIA ESP FISICO</t>
  </si>
  <si>
    <t>MANUELA AKEMI DOMINGOS VIANA</t>
  </si>
  <si>
    <t>JOANA MARIA G SPARAVIERI</t>
  </si>
  <si>
    <t>LETICIA MATOS AQUINO</t>
  </si>
  <si>
    <t>HELENA LOPES CARDOSO</t>
  </si>
  <si>
    <t>BRUNA ARROYO B DE ALMEIDA</t>
  </si>
  <si>
    <t>MARIA LUIZA RODRIGUES SOARES</t>
  </si>
  <si>
    <t>NICOLE CURY DONATO</t>
  </si>
  <si>
    <t>MARIA EDUARDA PINHEIRO</t>
  </si>
  <si>
    <t>NATALIA BONINA F PORTONIERI</t>
  </si>
  <si>
    <t>MARIA CLARA PRINCIPE</t>
  </si>
  <si>
    <t>ALICE MAYUMI P ARASAKI</t>
  </si>
  <si>
    <t>RUBIA DUARTE DE CASTRO</t>
  </si>
  <si>
    <t>MARILIA VASQUEZ RODRIGUES</t>
  </si>
  <si>
    <t>ANA PAULA FERNANDES</t>
  </si>
  <si>
    <t>LEILA ISHIMOTO PEIXOTO</t>
  </si>
  <si>
    <t>MIGUEL ZANARDO</t>
  </si>
  <si>
    <t>SANTO ANDRE</t>
  </si>
  <si>
    <t>MARCOS JOSE VALENTIM DA SILVA</t>
  </si>
  <si>
    <t>FABIO ROBERTO THEODORO</t>
  </si>
  <si>
    <t>TRAINER</t>
  </si>
  <si>
    <t>FERNANDO FRANCISCO ROSA DE JESUS</t>
  </si>
  <si>
    <t>FLÁVIO L. MARSON GAMBINI</t>
  </si>
  <si>
    <t>FABIO ROBERTO RAMOS</t>
  </si>
  <si>
    <t>EMERSON MASSAO REDONDO</t>
  </si>
  <si>
    <t>FOLEGO</t>
  </si>
  <si>
    <t>LEANDRO GRANO</t>
  </si>
  <si>
    <t>JOAO BOSCO C PENTEADO</t>
  </si>
  <si>
    <t>JOSE SATRIANI FILHO</t>
  </si>
  <si>
    <t>HEITOR SCHEFFER ORUQUES</t>
  </si>
  <si>
    <t>GABRIELE FRANCO GABRIEL</t>
  </si>
  <si>
    <t>RAFAELA LOPES DE OLIVEIRA</t>
  </si>
  <si>
    <t>GABRIELA BELINI</t>
  </si>
  <si>
    <t>F2024</t>
  </si>
  <si>
    <t>MARCIA REGINA DE OLIVEIRA</t>
  </si>
  <si>
    <t>ANGELA SAYURI</t>
  </si>
  <si>
    <t>LOBO</t>
  </si>
  <si>
    <t>VANESSA VENDRUSCOLO</t>
  </si>
  <si>
    <t>1 Geral Mas</t>
  </si>
  <si>
    <t>2 Geral Mas</t>
  </si>
  <si>
    <t>3 Geral Mas</t>
  </si>
  <si>
    <t>GUILHERME CASSIMIRO S CAZAC</t>
  </si>
  <si>
    <t>THIAGO ISBELO FAGUNDES</t>
  </si>
  <si>
    <t>ARAMAÇAN/SAMIR BAREL</t>
  </si>
  <si>
    <t>FELIPE CASIMIRO SANTANA</t>
  </si>
  <si>
    <t>ASSESS FELIPE SANTANA/ASSESS SAMIR BAREL</t>
  </si>
  <si>
    <t>GREGORIO DANIEL PEPELIASCOV</t>
  </si>
  <si>
    <t>RICARDO MELO</t>
  </si>
  <si>
    <t>IVAN FONSECA CAMPITELI</t>
  </si>
  <si>
    <t>ANDRE LUIZ BEZERRA</t>
  </si>
  <si>
    <t>FASTWELLS/UNISANTA/GBMAR</t>
  </si>
  <si>
    <t>FABRICIO DE CARVALHO</t>
  </si>
  <si>
    <t>ALUISIO GOMES MELO</t>
  </si>
  <si>
    <t>SERGIO KOITI TAKAGAKI</t>
  </si>
  <si>
    <t>ACQUAFIT</t>
  </si>
  <si>
    <t>ADAILTON SPARAVIERI</t>
  </si>
  <si>
    <t>SWIN</t>
  </si>
  <si>
    <t>FLAVIO ISHIZAKI</t>
  </si>
  <si>
    <t>GUILHERME SMARRA JR</t>
  </si>
  <si>
    <t>KRAKEN</t>
  </si>
  <si>
    <t>DECIO ESPIRITO SANTO</t>
  </si>
  <si>
    <t>RONALDO AFONSO BENUCCI</t>
  </si>
  <si>
    <t>OTAVIO HARUYTI</t>
  </si>
  <si>
    <t>AGOSTINHO FABRICIO</t>
  </si>
  <si>
    <t>TAMARA MARCONDES</t>
  </si>
  <si>
    <t>JANINE DI BELIS MOREIRA</t>
  </si>
  <si>
    <t>ASSESS FELIPE SANTANA</t>
  </si>
  <si>
    <t>2 GERAL FEM</t>
  </si>
  <si>
    <t>SARITA L SINGH</t>
  </si>
  <si>
    <t>ROSELI PRADO</t>
  </si>
  <si>
    <t>WALKYRIA APARECIDA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</si>
</sst>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h:mm:ss.00"/>
    <numFmt numFmtId="166" formatCode="h:mm:ss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20" fillId="0" borderId="0" xfId="0" applyFont="1" applyAlignment="1">
      <alignment horizontal="center"/>
    </xf>
    <xf numFmtId="0" fontId="31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165" fontId="30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0" fontId="33" fillId="0" borderId="0" xfId="35" applyFont="1" applyAlignment="1">
      <alignment horizontal="center"/>
    </xf>
    <xf numFmtId="0" fontId="30" fillId="25" borderId="0" xfId="0" applyFont="1" applyFill="1" applyAlignment="1">
      <alignment horizontal="center"/>
    </xf>
    <xf numFmtId="0" fontId="30" fillId="25" borderId="0" xfId="0" applyFont="1" applyFill="1" applyAlignment="1">
      <alignment horizontal="left"/>
    </xf>
    <xf numFmtId="165" fontId="30" fillId="25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166" fontId="30" fillId="0" borderId="0" xfId="0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8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color rgb="FF9C0006"/>
      </font>
      <fill>
        <patternFill>
          <bgColor rgb="FFFFC7CE"/>
        </patternFill>
      </fill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waldo\Downloads\Cronom%20Prova%2005-D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Curto"/>
      <sheetName val="AqLongo"/>
      <sheetName val="TrvCurta"/>
      <sheetName val="TrvMédia"/>
      <sheetName val="TrvLonga"/>
    </sheetNames>
    <sheetDataSet>
      <sheetData sheetId="0">
        <row r="6">
          <cell r="B6">
            <v>1</v>
          </cell>
          <cell r="C6" t="str">
            <v>FABIO NUNES GUIMARAES</v>
          </cell>
          <cell r="D6" t="str">
            <v>FNG SPORTS</v>
          </cell>
          <cell r="E6" t="str">
            <v>M</v>
          </cell>
          <cell r="F6">
            <v>27398</v>
          </cell>
          <cell r="G6" t="str">
            <v>MC</v>
          </cell>
        </row>
        <row r="7">
          <cell r="B7">
            <v>2</v>
          </cell>
          <cell r="C7" t="str">
            <v>JOSE CARLOS PINHEIRO</v>
          </cell>
          <cell r="E7" t="str">
            <v>M</v>
          </cell>
          <cell r="F7">
            <v>23774</v>
          </cell>
          <cell r="G7" t="str">
            <v>MC</v>
          </cell>
        </row>
        <row r="8">
          <cell r="B8">
            <v>3</v>
          </cell>
          <cell r="C8" t="str">
            <v>HENRIQUE MOTTA</v>
          </cell>
          <cell r="E8" t="str">
            <v>M</v>
          </cell>
          <cell r="F8">
            <v>20424</v>
          </cell>
          <cell r="G8" t="str">
            <v>MC</v>
          </cell>
        </row>
        <row r="9">
          <cell r="B9">
            <v>4</v>
          </cell>
          <cell r="C9" t="str">
            <v>CELIA MARIA GUIMARÃES SOLER</v>
          </cell>
          <cell r="E9" t="str">
            <v>F</v>
          </cell>
          <cell r="F9">
            <v>21862</v>
          </cell>
          <cell r="G9" t="str">
            <v>FC</v>
          </cell>
        </row>
        <row r="10">
          <cell r="B10">
            <v>5</v>
          </cell>
          <cell r="C10" t="str">
            <v>MARCEL ALVES DA CRUZ</v>
          </cell>
          <cell r="D10" t="str">
            <v>FRATELI</v>
          </cell>
          <cell r="E10" t="str">
            <v>M</v>
          </cell>
          <cell r="F10">
            <v>26197</v>
          </cell>
          <cell r="G10" t="str">
            <v>MC</v>
          </cell>
        </row>
        <row r="11">
          <cell r="B11">
            <v>6</v>
          </cell>
          <cell r="C11" t="str">
            <v>PAULO RICARDO TARDOQUE</v>
          </cell>
          <cell r="D11" t="str">
            <v>FRATELI</v>
          </cell>
          <cell r="E11" t="str">
            <v>M</v>
          </cell>
          <cell r="F11">
            <v>30226</v>
          </cell>
          <cell r="G11" t="str">
            <v>MC</v>
          </cell>
        </row>
        <row r="12">
          <cell r="B12">
            <v>7</v>
          </cell>
          <cell r="C12" t="str">
            <v>RICARDO CONCEIÇÃO JULIO SILVA</v>
          </cell>
          <cell r="E12" t="str">
            <v>M</v>
          </cell>
          <cell r="F12">
            <v>25910</v>
          </cell>
          <cell r="G12" t="str">
            <v>MC</v>
          </cell>
        </row>
        <row r="13">
          <cell r="B13">
            <v>8</v>
          </cell>
          <cell r="C13" t="str">
            <v>VERA LUCIA DE SOUZA SILVA</v>
          </cell>
          <cell r="D13" t="str">
            <v>SEAS</v>
          </cell>
          <cell r="E13" t="str">
            <v>F</v>
          </cell>
          <cell r="F13">
            <v>20165</v>
          </cell>
          <cell r="G13" t="str">
            <v>FC</v>
          </cell>
        </row>
        <row r="14">
          <cell r="B14">
            <v>9</v>
          </cell>
          <cell r="C14" t="str">
            <v>SERGIO ROBERTO SILVA DOS SANTOS</v>
          </cell>
          <cell r="E14" t="str">
            <v>M</v>
          </cell>
          <cell r="F14">
            <v>23235</v>
          </cell>
          <cell r="G14" t="str">
            <v>MC</v>
          </cell>
        </row>
        <row r="15">
          <cell r="B15">
            <v>10</v>
          </cell>
          <cell r="C15" t="str">
            <v>ADEMAR DE MESQUITA BARBOSA</v>
          </cell>
          <cell r="E15" t="str">
            <v>M</v>
          </cell>
          <cell r="F15">
            <v>26832</v>
          </cell>
          <cell r="G15" t="str">
            <v>MC</v>
          </cell>
        </row>
        <row r="16">
          <cell r="B16">
            <v>11</v>
          </cell>
          <cell r="C16" t="str">
            <v>NATALIA BONINA F PORTONIERI</v>
          </cell>
          <cell r="D16" t="str">
            <v>SWIM</v>
          </cell>
          <cell r="E16" t="str">
            <v>F</v>
          </cell>
          <cell r="F16">
            <v>41131</v>
          </cell>
          <cell r="G16" t="str">
            <v>FC</v>
          </cell>
        </row>
        <row r="17">
          <cell r="B17">
            <v>12</v>
          </cell>
          <cell r="C17" t="str">
            <v>JOANA MARIA G SPARAVIERI</v>
          </cell>
          <cell r="D17" t="str">
            <v>SWIM</v>
          </cell>
          <cell r="E17" t="str">
            <v>F</v>
          </cell>
          <cell r="F17">
            <v>41204</v>
          </cell>
          <cell r="G17" t="str">
            <v>FC</v>
          </cell>
        </row>
        <row r="18">
          <cell r="B18">
            <v>13</v>
          </cell>
          <cell r="C18" t="str">
            <v>HELENA LOPES CARDOSO</v>
          </cell>
          <cell r="D18" t="str">
            <v>SWIM</v>
          </cell>
          <cell r="E18" t="str">
            <v>F</v>
          </cell>
          <cell r="F18">
            <v>40641</v>
          </cell>
          <cell r="G18" t="str">
            <v>FC</v>
          </cell>
        </row>
        <row r="19">
          <cell r="B19">
            <v>14</v>
          </cell>
          <cell r="C19" t="str">
            <v>ALICE MAYUMI P ARASAKI</v>
          </cell>
          <cell r="D19" t="str">
            <v>SWIM</v>
          </cell>
          <cell r="E19" t="str">
            <v>F</v>
          </cell>
          <cell r="F19">
            <v>41543</v>
          </cell>
          <cell r="G19" t="str">
            <v>FC</v>
          </cell>
        </row>
        <row r="20">
          <cell r="B20">
            <v>15</v>
          </cell>
          <cell r="C20" t="str">
            <v>BRUNA ARROYO B DE ALMEIDA</v>
          </cell>
          <cell r="D20" t="str">
            <v>SWIM</v>
          </cell>
          <cell r="E20" t="str">
            <v>F</v>
          </cell>
          <cell r="F20">
            <v>40047</v>
          </cell>
          <cell r="G20" t="str">
            <v>FC</v>
          </cell>
        </row>
        <row r="21">
          <cell r="B21">
            <v>16</v>
          </cell>
          <cell r="C21" t="str">
            <v>VALERIA TORRES D PEPELIASCOV</v>
          </cell>
          <cell r="E21" t="str">
            <v>F</v>
          </cell>
          <cell r="F21">
            <v>23438</v>
          </cell>
          <cell r="G21" t="str">
            <v>FC</v>
          </cell>
        </row>
        <row r="22">
          <cell r="B22">
            <v>17</v>
          </cell>
          <cell r="C22" t="str">
            <v>MANUELA AKEMI DOMINGOS VIANA</v>
          </cell>
          <cell r="E22" t="str">
            <v>F</v>
          </cell>
          <cell r="F22">
            <v>38723</v>
          </cell>
          <cell r="G22" t="str">
            <v>FC</v>
          </cell>
        </row>
        <row r="23">
          <cell r="B23">
            <v>18</v>
          </cell>
          <cell r="C23" t="str">
            <v>GUSTAVO RENAN DOMINGOS DE PADUA</v>
          </cell>
          <cell r="E23" t="str">
            <v>M</v>
          </cell>
          <cell r="F23">
            <v>38812</v>
          </cell>
          <cell r="G23" t="str">
            <v>MC</v>
          </cell>
        </row>
        <row r="24">
          <cell r="B24">
            <v>19</v>
          </cell>
          <cell r="C24" t="str">
            <v>ANNA CAROLINA DE JESUS</v>
          </cell>
          <cell r="E24" t="str">
            <v>F</v>
          </cell>
          <cell r="F24">
            <v>31844</v>
          </cell>
          <cell r="G24" t="str">
            <v>FC</v>
          </cell>
        </row>
        <row r="25">
          <cell r="B25">
            <v>20</v>
          </cell>
          <cell r="C25" t="str">
            <v>MARCELO FRANCISCO DE SOUZA</v>
          </cell>
          <cell r="E25" t="str">
            <v>M</v>
          </cell>
          <cell r="F25">
            <v>36367</v>
          </cell>
          <cell r="G25" t="str">
            <v>MC</v>
          </cell>
        </row>
        <row r="26">
          <cell r="B26">
            <v>21</v>
          </cell>
          <cell r="C26" t="str">
            <v>MARILIA VASQUEZ RODRIGUES</v>
          </cell>
          <cell r="E26" t="str">
            <v>F</v>
          </cell>
          <cell r="F26">
            <v>33737</v>
          </cell>
          <cell r="G26" t="str">
            <v>FC</v>
          </cell>
        </row>
        <row r="27">
          <cell r="B27">
            <v>22</v>
          </cell>
          <cell r="C27" t="str">
            <v>MARCOS DE OLIVEIRA</v>
          </cell>
          <cell r="E27" t="str">
            <v>M</v>
          </cell>
          <cell r="F27">
            <v>26141</v>
          </cell>
          <cell r="G27" t="str">
            <v>MC</v>
          </cell>
        </row>
        <row r="28">
          <cell r="B28">
            <v>23</v>
          </cell>
          <cell r="C28" t="str">
            <v>RUBIA DUARTE DE CASTRO</v>
          </cell>
          <cell r="E28" t="str">
            <v>F</v>
          </cell>
          <cell r="F28">
            <v>33658</v>
          </cell>
          <cell r="G28" t="str">
            <v>FC</v>
          </cell>
        </row>
        <row r="29">
          <cell r="B29">
            <v>24</v>
          </cell>
          <cell r="C29" t="str">
            <v>ROBERTO DAUAR</v>
          </cell>
          <cell r="E29" t="str">
            <v>M</v>
          </cell>
          <cell r="F29">
            <v>19704</v>
          </cell>
          <cell r="G29" t="str">
            <v>MC</v>
          </cell>
        </row>
        <row r="30">
          <cell r="B30">
            <v>25</v>
          </cell>
          <cell r="C30" t="str">
            <v>PAULO BARBIERI</v>
          </cell>
          <cell r="E30" t="str">
            <v>M</v>
          </cell>
          <cell r="F30">
            <v>24548</v>
          </cell>
          <cell r="G30" t="str">
            <v>MC</v>
          </cell>
        </row>
        <row r="31">
          <cell r="B31">
            <v>26</v>
          </cell>
          <cell r="C31" t="str">
            <v>FRANCISCO LOPES NETO</v>
          </cell>
          <cell r="D31" t="str">
            <v>ACD ALBATROZ / PEC</v>
          </cell>
          <cell r="E31" t="str">
            <v>M</v>
          </cell>
          <cell r="F31">
            <v>21801</v>
          </cell>
          <cell r="G31" t="str">
            <v>MC</v>
          </cell>
        </row>
        <row r="32">
          <cell r="B32">
            <v>27</v>
          </cell>
          <cell r="C32" t="str">
            <v>LARISSA DA SILVA DIAS</v>
          </cell>
          <cell r="D32" t="str">
            <v>TRAINER ACAD</v>
          </cell>
          <cell r="E32" t="str">
            <v>F</v>
          </cell>
          <cell r="F32">
            <v>37690</v>
          </cell>
          <cell r="G32" t="str">
            <v>FC</v>
          </cell>
        </row>
        <row r="33">
          <cell r="B33">
            <v>28</v>
          </cell>
          <cell r="C33" t="str">
            <v>REBECA MAY</v>
          </cell>
          <cell r="E33" t="str">
            <v>F</v>
          </cell>
          <cell r="F33">
            <v>22163</v>
          </cell>
          <cell r="G33" t="str">
            <v>FC</v>
          </cell>
        </row>
        <row r="34">
          <cell r="B34">
            <v>29</v>
          </cell>
          <cell r="C34" t="str">
            <v>LEILA ISHIMOTO PEIXOTO</v>
          </cell>
          <cell r="E34" t="str">
            <v>F</v>
          </cell>
          <cell r="F34">
            <v>29014</v>
          </cell>
          <cell r="G34" t="str">
            <v>FC</v>
          </cell>
        </row>
        <row r="35">
          <cell r="B35">
            <v>30</v>
          </cell>
          <cell r="C35" t="str">
            <v>ADRIANO PEIXOTO</v>
          </cell>
          <cell r="E35" t="str">
            <v>M</v>
          </cell>
          <cell r="F35">
            <v>28277</v>
          </cell>
          <cell r="G35" t="str">
            <v>MC</v>
          </cell>
        </row>
        <row r="36">
          <cell r="B36">
            <v>31</v>
          </cell>
          <cell r="C36" t="str">
            <v>JOAQUIM GONZALO CARDONER</v>
          </cell>
          <cell r="E36" t="str">
            <v>M</v>
          </cell>
          <cell r="F36">
            <v>22867</v>
          </cell>
          <cell r="G36" t="str">
            <v>MC</v>
          </cell>
        </row>
        <row r="37">
          <cell r="B37">
            <v>32</v>
          </cell>
          <cell r="C37" t="str">
            <v>HEITOR SCHEFFER ORIQUES</v>
          </cell>
          <cell r="D37" t="str">
            <v>ACQUADEMIA ESP FISICO</v>
          </cell>
          <cell r="E37" t="str">
            <v>M</v>
          </cell>
          <cell r="F37">
            <v>20512</v>
          </cell>
          <cell r="G37" t="str">
            <v>MC</v>
          </cell>
        </row>
        <row r="38">
          <cell r="B38">
            <v>33</v>
          </cell>
          <cell r="C38" t="str">
            <v>MIGUEL ZANARDO</v>
          </cell>
          <cell r="D38" t="str">
            <v>SANTO ANDRE</v>
          </cell>
          <cell r="E38" t="str">
            <v>M</v>
          </cell>
          <cell r="F38">
            <v>32252</v>
          </cell>
          <cell r="G38" t="str">
            <v>MC</v>
          </cell>
        </row>
        <row r="39">
          <cell r="B39">
            <v>34</v>
          </cell>
          <cell r="C39" t="str">
            <v>JOÃO ALEXANDRE RODRIGUES</v>
          </cell>
          <cell r="D39" t="str">
            <v>AABB/JAR ASSESSORIA</v>
          </cell>
          <cell r="E39" t="str">
            <v>M</v>
          </cell>
          <cell r="F39">
            <v>28929</v>
          </cell>
          <cell r="G39" t="str">
            <v>MC</v>
          </cell>
        </row>
        <row r="40">
          <cell r="B40">
            <v>35</v>
          </cell>
          <cell r="C40" t="str">
            <v>JUAREZ PEREIRA DE SA E SANTOS</v>
          </cell>
          <cell r="D40" t="str">
            <v>AABB/JAR ASSESSORIA</v>
          </cell>
          <cell r="E40" t="str">
            <v>M</v>
          </cell>
          <cell r="F40">
            <v>24953</v>
          </cell>
          <cell r="G40" t="str">
            <v>MC</v>
          </cell>
        </row>
        <row r="41">
          <cell r="B41">
            <v>36</v>
          </cell>
          <cell r="C41" t="str">
            <v>RENATA HAYDEE PEREIRA FONSECA</v>
          </cell>
          <cell r="D41" t="str">
            <v>AABB/JAR ASSESSORIA</v>
          </cell>
          <cell r="E41" t="str">
            <v>F</v>
          </cell>
          <cell r="F41">
            <v>30478</v>
          </cell>
          <cell r="G41" t="str">
            <v>FC</v>
          </cell>
        </row>
        <row r="42">
          <cell r="B42">
            <v>37</v>
          </cell>
          <cell r="C42" t="str">
            <v>ROBERTO DE MOURA JR</v>
          </cell>
          <cell r="D42" t="str">
            <v>AABB/JAR ASSESSORIA</v>
          </cell>
          <cell r="E42" t="str">
            <v>M</v>
          </cell>
          <cell r="F42">
            <v>21538</v>
          </cell>
          <cell r="G42" t="str">
            <v>MC</v>
          </cell>
        </row>
        <row r="43">
          <cell r="B43">
            <v>38</v>
          </cell>
          <cell r="C43" t="str">
            <v>THIAGO ISBELO FAGUNDES</v>
          </cell>
          <cell r="D43" t="str">
            <v>ARAMAÇAN/SAMIR BAREL</v>
          </cell>
          <cell r="E43" t="str">
            <v>M</v>
          </cell>
          <cell r="F43">
            <v>33987</v>
          </cell>
          <cell r="G43" t="str">
            <v>MC</v>
          </cell>
        </row>
        <row r="44">
          <cell r="B44">
            <v>39</v>
          </cell>
          <cell r="C44" t="str">
            <v>MARCOS SALVADOR DE OLIVEIRA</v>
          </cell>
          <cell r="D44" t="str">
            <v>ASS ESP MARCOS SALVADOR</v>
          </cell>
          <cell r="E44" t="str">
            <v>M</v>
          </cell>
          <cell r="F44">
            <v>28085</v>
          </cell>
          <cell r="G44" t="str">
            <v>MC</v>
          </cell>
        </row>
        <row r="45">
          <cell r="B45">
            <v>40</v>
          </cell>
          <cell r="C45" t="str">
            <v>MARIA LUIZA RODRIGUES SOARES</v>
          </cell>
          <cell r="D45" t="str">
            <v>SWIM</v>
          </cell>
          <cell r="E45" t="str">
            <v>F</v>
          </cell>
          <cell r="F45">
            <v>40716</v>
          </cell>
          <cell r="G45" t="str">
            <v>FC</v>
          </cell>
        </row>
        <row r="46">
          <cell r="B46">
            <v>41</v>
          </cell>
          <cell r="C46" t="str">
            <v>ARTHUR NOGUEIRA PACHECO</v>
          </cell>
          <cell r="D46" t="str">
            <v>SWIM</v>
          </cell>
          <cell r="E46" t="str">
            <v>M</v>
          </cell>
          <cell r="F46">
            <v>41148</v>
          </cell>
          <cell r="G46" t="str">
            <v>MC</v>
          </cell>
        </row>
        <row r="47">
          <cell r="B47">
            <v>42</v>
          </cell>
          <cell r="C47" t="str">
            <v>NICOLLY DE OLIVEIRA MIGUEL</v>
          </cell>
          <cell r="D47" t="str">
            <v>CCDA</v>
          </cell>
          <cell r="E47" t="str">
            <v>F</v>
          </cell>
          <cell r="F47">
            <v>39792</v>
          </cell>
          <cell r="G47" t="str">
            <v>FC</v>
          </cell>
        </row>
        <row r="48">
          <cell r="B48">
            <v>43</v>
          </cell>
          <cell r="C48" t="str">
            <v>MARIA EDUARDA PINHEIRO</v>
          </cell>
          <cell r="D48" t="str">
            <v>CCDA</v>
          </cell>
          <cell r="E48" t="str">
            <v>F</v>
          </cell>
          <cell r="F48">
            <v>40163</v>
          </cell>
          <cell r="G48" t="str">
            <v>FC</v>
          </cell>
        </row>
        <row r="49">
          <cell r="B49">
            <v>44</v>
          </cell>
          <cell r="C49" t="str">
            <v>LETICIA MATOS AQUINO</v>
          </cell>
          <cell r="D49" t="str">
            <v>CCDA</v>
          </cell>
          <cell r="E49" t="str">
            <v>F</v>
          </cell>
          <cell r="F49">
            <v>40213</v>
          </cell>
          <cell r="G49" t="str">
            <v>FC</v>
          </cell>
        </row>
        <row r="50">
          <cell r="B50">
            <v>45</v>
          </cell>
          <cell r="C50" t="str">
            <v>ARTHUR HENRIQUE DE LARA GALDINO</v>
          </cell>
          <cell r="D50" t="str">
            <v>CCDA</v>
          </cell>
          <cell r="E50" t="str">
            <v>M</v>
          </cell>
          <cell r="F50">
            <v>40373</v>
          </cell>
          <cell r="G50" t="str">
            <v>MC</v>
          </cell>
        </row>
        <row r="51">
          <cell r="B51">
            <v>46</v>
          </cell>
          <cell r="C51" t="str">
            <v>MARIA CLARA PRINCIPE</v>
          </cell>
          <cell r="D51" t="str">
            <v>CCDA</v>
          </cell>
          <cell r="E51" t="str">
            <v>F</v>
          </cell>
          <cell r="F51">
            <v>40501</v>
          </cell>
          <cell r="G51" t="str">
            <v>FC</v>
          </cell>
        </row>
        <row r="52">
          <cell r="B52">
            <v>47</v>
          </cell>
          <cell r="C52" t="str">
            <v>RICARDO LIMA RAMOS</v>
          </cell>
          <cell r="D52" t="str">
            <v>CCDA</v>
          </cell>
          <cell r="E52" t="str">
            <v>M</v>
          </cell>
          <cell r="F52">
            <v>40648</v>
          </cell>
          <cell r="G52" t="str">
            <v>MC</v>
          </cell>
        </row>
        <row r="53">
          <cell r="B53">
            <v>48</v>
          </cell>
          <cell r="C53" t="str">
            <v>RENATO MONTEIRO GUIMARAES</v>
          </cell>
          <cell r="D53" t="str">
            <v>FAIS SPORTS</v>
          </cell>
          <cell r="E53" t="str">
            <v>M</v>
          </cell>
          <cell r="F53">
            <v>26750</v>
          </cell>
          <cell r="G53" t="str">
            <v>MC</v>
          </cell>
        </row>
        <row r="54">
          <cell r="B54">
            <v>49</v>
          </cell>
          <cell r="C54" t="str">
            <v>DILSON TAKESHI SAKAMOTO</v>
          </cell>
          <cell r="E54" t="str">
            <v>M</v>
          </cell>
          <cell r="F54">
            <v>23820</v>
          </cell>
          <cell r="G54" t="str">
            <v>MC</v>
          </cell>
        </row>
        <row r="55">
          <cell r="B55">
            <v>50</v>
          </cell>
          <cell r="C55" t="str">
            <v>RAFAEL MOTA DE MORAES</v>
          </cell>
          <cell r="E55" t="str">
            <v>M</v>
          </cell>
          <cell r="F55">
            <v>31226</v>
          </cell>
          <cell r="G55" t="str">
            <v>MC</v>
          </cell>
        </row>
        <row r="56">
          <cell r="B56">
            <v>51</v>
          </cell>
          <cell r="C56" t="str">
            <v>ANA PAULA FERNANDES</v>
          </cell>
          <cell r="E56" t="str">
            <v>F</v>
          </cell>
          <cell r="F56">
            <v>28177</v>
          </cell>
          <cell r="G56" t="str">
            <v>FC</v>
          </cell>
        </row>
        <row r="57">
          <cell r="B57">
            <v>52</v>
          </cell>
          <cell r="C57" t="str">
            <v>NICOLE CURY DONATO</v>
          </cell>
          <cell r="E57" t="str">
            <v>F</v>
          </cell>
          <cell r="F57">
            <v>40626</v>
          </cell>
          <cell r="G57" t="str">
            <v>FC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07">
          <cell r="B107">
            <v>102</v>
          </cell>
        </row>
        <row r="108">
          <cell r="B108">
            <v>103</v>
          </cell>
        </row>
        <row r="109">
          <cell r="B109">
            <v>104</v>
          </cell>
        </row>
        <row r="110">
          <cell r="B110">
            <v>105</v>
          </cell>
        </row>
        <row r="111">
          <cell r="B111">
            <v>106</v>
          </cell>
        </row>
        <row r="112">
          <cell r="B112">
            <v>107</v>
          </cell>
        </row>
        <row r="113">
          <cell r="B113">
            <v>108</v>
          </cell>
        </row>
        <row r="114">
          <cell r="B114">
            <v>109</v>
          </cell>
        </row>
        <row r="115">
          <cell r="B115">
            <v>110</v>
          </cell>
        </row>
        <row r="116">
          <cell r="B116">
            <v>111</v>
          </cell>
        </row>
        <row r="117">
          <cell r="B117">
            <v>112</v>
          </cell>
        </row>
        <row r="118">
          <cell r="B118">
            <v>113</v>
          </cell>
        </row>
        <row r="119">
          <cell r="B119">
            <v>114</v>
          </cell>
        </row>
        <row r="120">
          <cell r="B120">
            <v>115</v>
          </cell>
        </row>
        <row r="121">
          <cell r="B121">
            <v>116</v>
          </cell>
        </row>
        <row r="122">
          <cell r="B122">
            <v>117</v>
          </cell>
        </row>
        <row r="123">
          <cell r="B123">
            <v>118</v>
          </cell>
        </row>
        <row r="124">
          <cell r="B124">
            <v>119</v>
          </cell>
        </row>
        <row r="125">
          <cell r="B125">
            <v>120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8">
          <cell r="C158" t="str">
            <v>Prova: PerformanceRun Travessia</v>
          </cell>
        </row>
        <row r="159">
          <cell r="C159" t="str">
            <v>Media</v>
          </cell>
        </row>
        <row r="160">
          <cell r="C160" t="str">
            <v>Local: Praia do Indaiá - Bertioga</v>
          </cell>
        </row>
        <row r="161">
          <cell r="B161" t="str">
            <v>No</v>
          </cell>
          <cell r="C161" t="str">
            <v>Nome</v>
          </cell>
          <cell r="D161" t="str">
            <v>Equipe</v>
          </cell>
          <cell r="E161" t="str">
            <v>Sexo</v>
          </cell>
          <cell r="F161" t="str">
            <v>Data Nasc</v>
          </cell>
          <cell r="G161" t="str">
            <v>Categ</v>
          </cell>
        </row>
        <row r="162">
          <cell r="B162">
            <v>151</v>
          </cell>
          <cell r="C162" t="str">
            <v>NUNO HENRIQUE BESSA CORREIA</v>
          </cell>
          <cell r="D162" t="str">
            <v>Endurance4.5</v>
          </cell>
          <cell r="E162" t="str">
            <v>M</v>
          </cell>
          <cell r="F162">
            <v>27269</v>
          </cell>
          <cell r="G162" t="str">
            <v>MM</v>
          </cell>
        </row>
        <row r="163">
          <cell r="B163">
            <v>152</v>
          </cell>
          <cell r="C163" t="str">
            <v>RENE LOPES FERREIRA</v>
          </cell>
          <cell r="E163" t="str">
            <v>M</v>
          </cell>
          <cell r="F163">
            <v>27298</v>
          </cell>
          <cell r="G163" t="str">
            <v>MM</v>
          </cell>
        </row>
        <row r="164">
          <cell r="B164">
            <v>153</v>
          </cell>
          <cell r="C164" t="str">
            <v>MARCIA REGINA DE OLIVEIRA</v>
          </cell>
          <cell r="E164" t="str">
            <v>F</v>
          </cell>
          <cell r="F164">
            <v>27703</v>
          </cell>
          <cell r="G164" t="str">
            <v>FM</v>
          </cell>
        </row>
        <row r="165">
          <cell r="B165">
            <v>154</v>
          </cell>
          <cell r="C165" t="str">
            <v>FABIO NUNES GUIMARAES</v>
          </cell>
          <cell r="D165" t="str">
            <v>FNG SPORTS</v>
          </cell>
          <cell r="E165" t="str">
            <v>M</v>
          </cell>
          <cell r="F165">
            <v>27398</v>
          </cell>
          <cell r="G165" t="str">
            <v>MM</v>
          </cell>
        </row>
        <row r="166">
          <cell r="B166">
            <v>155</v>
          </cell>
          <cell r="C166" t="str">
            <v>HENRIQUE MOTTA</v>
          </cell>
          <cell r="E166" t="str">
            <v>M</v>
          </cell>
          <cell r="F166">
            <v>20424</v>
          </cell>
          <cell r="G166" t="str">
            <v>MM</v>
          </cell>
        </row>
        <row r="167">
          <cell r="B167">
            <v>156</v>
          </cell>
          <cell r="C167" t="str">
            <v>ANGELA SAYURI</v>
          </cell>
          <cell r="D167" t="str">
            <v>LOBO</v>
          </cell>
          <cell r="E167" t="str">
            <v>F</v>
          </cell>
          <cell r="F167">
            <v>27303</v>
          </cell>
          <cell r="G167" t="str">
            <v>FM</v>
          </cell>
        </row>
        <row r="168">
          <cell r="B168">
            <v>157</v>
          </cell>
          <cell r="C168" t="str">
            <v>JOAO BOSCO C PENTEADO</v>
          </cell>
          <cell r="E168" t="str">
            <v>M</v>
          </cell>
          <cell r="F168">
            <v>22114</v>
          </cell>
          <cell r="G168" t="str">
            <v>MM</v>
          </cell>
        </row>
        <row r="169">
          <cell r="B169">
            <v>158</v>
          </cell>
          <cell r="C169" t="str">
            <v>VANESSA VENDRUSCOLO</v>
          </cell>
          <cell r="E169" t="str">
            <v>F</v>
          </cell>
          <cell r="F169" t="str">
            <v>29;03;1973</v>
          </cell>
          <cell r="G169" t="str">
            <v>FM</v>
          </cell>
        </row>
        <row r="170">
          <cell r="B170">
            <v>159</v>
          </cell>
          <cell r="C170" t="str">
            <v>FABIO ROBERTO RAMOS</v>
          </cell>
          <cell r="D170" t="str">
            <v>FRATELI</v>
          </cell>
          <cell r="E170" t="str">
            <v>M</v>
          </cell>
          <cell r="F170">
            <v>26982</v>
          </cell>
          <cell r="G170" t="str">
            <v>MM</v>
          </cell>
        </row>
        <row r="171">
          <cell r="B171">
            <v>160</v>
          </cell>
          <cell r="C171" t="str">
            <v>GABRIELA BELINI</v>
          </cell>
          <cell r="E171" t="str">
            <v>F</v>
          </cell>
          <cell r="F171">
            <v>36576</v>
          </cell>
          <cell r="G171" t="str">
            <v>FM</v>
          </cell>
        </row>
        <row r="172">
          <cell r="B172">
            <v>161</v>
          </cell>
          <cell r="C172" t="str">
            <v>ADEMAR DE MESQUITA BARBOSA</v>
          </cell>
          <cell r="E172" t="str">
            <v>M</v>
          </cell>
          <cell r="F172">
            <v>26832</v>
          </cell>
          <cell r="G172" t="str">
            <v>MM</v>
          </cell>
        </row>
        <row r="173">
          <cell r="B173">
            <v>162</v>
          </cell>
          <cell r="C173" t="str">
            <v>ELAINE FERREIRA RABELO</v>
          </cell>
          <cell r="E173" t="str">
            <v>F</v>
          </cell>
          <cell r="F173">
            <v>21857</v>
          </cell>
          <cell r="G173" t="str">
            <v>FM</v>
          </cell>
        </row>
        <row r="174">
          <cell r="B174">
            <v>163</v>
          </cell>
          <cell r="C174" t="str">
            <v>JOAO PEDRO DEL FAVARO</v>
          </cell>
          <cell r="D174" t="str">
            <v>SWIN</v>
          </cell>
          <cell r="E174" t="str">
            <v>M</v>
          </cell>
          <cell r="F174">
            <v>39209</v>
          </cell>
          <cell r="G174" t="str">
            <v>MM</v>
          </cell>
        </row>
        <row r="175">
          <cell r="B175">
            <v>164</v>
          </cell>
          <cell r="C175" t="str">
            <v>FERNANDO FRANCISCO ROSA DE JESUS</v>
          </cell>
          <cell r="E175" t="str">
            <v>M</v>
          </cell>
          <cell r="F175">
            <v>29682</v>
          </cell>
          <cell r="G175" t="str">
            <v>MM</v>
          </cell>
        </row>
        <row r="176">
          <cell r="B176">
            <v>165</v>
          </cell>
          <cell r="C176" t="str">
            <v>MARCOS JOSE VALENTIM DA SILVA</v>
          </cell>
          <cell r="E176" t="str">
            <v>M</v>
          </cell>
          <cell r="F176">
            <v>31943</v>
          </cell>
          <cell r="G176" t="str">
            <v>MM</v>
          </cell>
        </row>
        <row r="177">
          <cell r="B177">
            <v>166</v>
          </cell>
          <cell r="C177" t="str">
            <v>WLADIMIR LEAO ROSA DOS SANTOS</v>
          </cell>
          <cell r="D177" t="str">
            <v>FNG SPORTS</v>
          </cell>
          <cell r="E177" t="str">
            <v>M</v>
          </cell>
          <cell r="F177">
            <v>25039</v>
          </cell>
          <cell r="G177" t="str">
            <v>MM</v>
          </cell>
        </row>
        <row r="178">
          <cell r="B178">
            <v>167</v>
          </cell>
          <cell r="C178" t="str">
            <v>FELIPE HENRIQUE DE SOUZA</v>
          </cell>
          <cell r="E178" t="str">
            <v>M</v>
          </cell>
          <cell r="F178">
            <v>34655</v>
          </cell>
          <cell r="G178" t="str">
            <v>MM</v>
          </cell>
        </row>
        <row r="179">
          <cell r="B179">
            <v>168</v>
          </cell>
          <cell r="C179" t="str">
            <v>MARCOS DE OLIVEIRA</v>
          </cell>
          <cell r="E179" t="str">
            <v>M</v>
          </cell>
          <cell r="F179">
            <v>26141</v>
          </cell>
          <cell r="G179" t="str">
            <v>MM</v>
          </cell>
        </row>
        <row r="180">
          <cell r="B180">
            <v>169</v>
          </cell>
          <cell r="C180" t="str">
            <v>ROBERTO DAUAR</v>
          </cell>
          <cell r="E180" t="str">
            <v>M</v>
          </cell>
          <cell r="F180">
            <v>19704</v>
          </cell>
          <cell r="G180" t="str">
            <v>MM</v>
          </cell>
        </row>
        <row r="181">
          <cell r="B181">
            <v>170</v>
          </cell>
          <cell r="C181" t="str">
            <v>FRANCISCO LOPES NETO</v>
          </cell>
          <cell r="D181" t="str">
            <v>ACD ALBATROZ / PEC</v>
          </cell>
          <cell r="E181" t="str">
            <v>M</v>
          </cell>
          <cell r="F181">
            <v>21801</v>
          </cell>
          <cell r="G181" t="str">
            <v>MM</v>
          </cell>
        </row>
        <row r="182">
          <cell r="B182">
            <v>171</v>
          </cell>
          <cell r="C182" t="str">
            <v>PAULA SALAME PANTOJA</v>
          </cell>
          <cell r="E182" t="str">
            <v>F</v>
          </cell>
          <cell r="F182">
            <v>34946</v>
          </cell>
          <cell r="G182" t="str">
            <v>FM</v>
          </cell>
        </row>
        <row r="183">
          <cell r="B183">
            <v>172</v>
          </cell>
          <cell r="C183" t="str">
            <v>FRANCISCO ANGELO</v>
          </cell>
          <cell r="E183" t="str">
            <v>M</v>
          </cell>
          <cell r="F183">
            <v>28860</v>
          </cell>
          <cell r="G183" t="str">
            <v>MM</v>
          </cell>
        </row>
        <row r="184">
          <cell r="B184">
            <v>173</v>
          </cell>
          <cell r="C184" t="str">
            <v>RAFAELA LOPES DE OLIVEIRA</v>
          </cell>
          <cell r="E184" t="str">
            <v>F</v>
          </cell>
          <cell r="F184">
            <v>35695</v>
          </cell>
          <cell r="G184" t="str">
            <v>FM</v>
          </cell>
        </row>
        <row r="185">
          <cell r="B185">
            <v>174</v>
          </cell>
          <cell r="C185" t="str">
            <v>HEITOR SCHEFFER ORUQUES</v>
          </cell>
          <cell r="D185" t="str">
            <v>ACQUADEMIA ESP FISICO</v>
          </cell>
          <cell r="E185" t="str">
            <v>M</v>
          </cell>
          <cell r="F185">
            <v>20512</v>
          </cell>
          <cell r="G185" t="str">
            <v>MM</v>
          </cell>
        </row>
        <row r="186">
          <cell r="B186">
            <v>175</v>
          </cell>
          <cell r="C186" t="str">
            <v>LEANDRO GRANO</v>
          </cell>
          <cell r="E186" t="str">
            <v>M</v>
          </cell>
          <cell r="F186">
            <v>28112</v>
          </cell>
          <cell r="G186" t="str">
            <v>MM</v>
          </cell>
        </row>
        <row r="187">
          <cell r="B187">
            <v>176</v>
          </cell>
          <cell r="C187" t="str">
            <v>MIGUEL ZANARDO</v>
          </cell>
          <cell r="D187" t="str">
            <v>SANTO ANDRE</v>
          </cell>
          <cell r="E187" t="str">
            <v>M</v>
          </cell>
          <cell r="F187">
            <v>32252</v>
          </cell>
          <cell r="G187" t="str">
            <v>MM</v>
          </cell>
        </row>
        <row r="188">
          <cell r="B188">
            <v>177</v>
          </cell>
          <cell r="C188" t="str">
            <v>VICTOR DA CONCEIÇÃO FONSECA</v>
          </cell>
          <cell r="D188" t="str">
            <v>AABB/JAR ASSESSORIA</v>
          </cell>
          <cell r="E188" t="str">
            <v>M</v>
          </cell>
          <cell r="F188">
            <v>31241</v>
          </cell>
          <cell r="G188" t="str">
            <v>MM</v>
          </cell>
        </row>
        <row r="189">
          <cell r="B189">
            <v>178</v>
          </cell>
          <cell r="C189" t="str">
            <v>TAINÃ MENDES</v>
          </cell>
          <cell r="E189" t="str">
            <v>F</v>
          </cell>
          <cell r="F189">
            <v>33205</v>
          </cell>
          <cell r="G189" t="str">
            <v>FM</v>
          </cell>
        </row>
        <row r="190">
          <cell r="B190">
            <v>179</v>
          </cell>
          <cell r="C190" t="str">
            <v>ANA CAROLINA L DE CARVALHO TURRI</v>
          </cell>
          <cell r="E190" t="str">
            <v>F</v>
          </cell>
          <cell r="F190">
            <v>36432</v>
          </cell>
          <cell r="G190" t="str">
            <v>FM</v>
          </cell>
        </row>
        <row r="191">
          <cell r="B191">
            <v>180</v>
          </cell>
          <cell r="C191" t="str">
            <v>RENATO MONTEIRO GUIMARAES</v>
          </cell>
          <cell r="D191" t="str">
            <v>FAIS SPORTS</v>
          </cell>
          <cell r="E191" t="str">
            <v>M</v>
          </cell>
          <cell r="F191">
            <v>26750</v>
          </cell>
          <cell r="G191" t="str">
            <v>MM</v>
          </cell>
        </row>
        <row r="192">
          <cell r="B192">
            <v>181</v>
          </cell>
          <cell r="C192" t="str">
            <v>MARCOS ROGERIO DA SILVA</v>
          </cell>
          <cell r="E192" t="str">
            <v>M</v>
          </cell>
          <cell r="F192">
            <v>24309</v>
          </cell>
          <cell r="G192" t="str">
            <v>MM</v>
          </cell>
        </row>
        <row r="193">
          <cell r="B193">
            <v>182</v>
          </cell>
          <cell r="C193" t="str">
            <v>FABIO ROBERTO THEODORO</v>
          </cell>
          <cell r="D193" t="str">
            <v>TRAINER</v>
          </cell>
          <cell r="E193" t="str">
            <v>M</v>
          </cell>
          <cell r="F193">
            <v>28785</v>
          </cell>
          <cell r="G193" t="str">
            <v>MM</v>
          </cell>
        </row>
        <row r="194">
          <cell r="B194">
            <v>183</v>
          </cell>
          <cell r="C194" t="str">
            <v>JOSE SATRIANI FILHO</v>
          </cell>
          <cell r="D194" t="str">
            <v>FUI</v>
          </cell>
          <cell r="E194" t="str">
            <v>M</v>
          </cell>
          <cell r="F194">
            <v>21486</v>
          </cell>
          <cell r="G194" t="str">
            <v>MM</v>
          </cell>
        </row>
        <row r="195">
          <cell r="B195">
            <v>184</v>
          </cell>
          <cell r="C195" t="str">
            <v>JOAO VALDRIGHI</v>
          </cell>
          <cell r="D195" t="str">
            <v>SWIM</v>
          </cell>
          <cell r="E195" t="str">
            <v>M</v>
          </cell>
          <cell r="F195">
            <v>38110</v>
          </cell>
          <cell r="G195" t="str">
            <v>MM</v>
          </cell>
        </row>
        <row r="196">
          <cell r="B196">
            <v>185</v>
          </cell>
          <cell r="C196" t="str">
            <v>DILSON TAKESHI SAKAMOTO</v>
          </cell>
          <cell r="E196" t="str">
            <v>M</v>
          </cell>
          <cell r="F196">
            <v>23820</v>
          </cell>
          <cell r="G196" t="str">
            <v>MM</v>
          </cell>
        </row>
        <row r="197">
          <cell r="B197">
            <v>186</v>
          </cell>
          <cell r="C197" t="str">
            <v>GABRIELE FRANCO GABRIEL</v>
          </cell>
          <cell r="D197" t="str">
            <v>FOLEGO</v>
          </cell>
          <cell r="E197" t="str">
            <v>F</v>
          </cell>
          <cell r="F197">
            <v>38045</v>
          </cell>
          <cell r="G197" t="str">
            <v>FM</v>
          </cell>
        </row>
        <row r="198">
          <cell r="B198">
            <v>187</v>
          </cell>
          <cell r="C198" t="str">
            <v>FLÁVIO L. MARSON GAMBINI</v>
          </cell>
          <cell r="E198" t="str">
            <v>M</v>
          </cell>
          <cell r="F198">
            <v>26585</v>
          </cell>
          <cell r="G198" t="str">
            <v>MM</v>
          </cell>
        </row>
        <row r="199">
          <cell r="B199">
            <v>188</v>
          </cell>
          <cell r="C199" t="str">
            <v>EMERSON MASSAO REDONDO</v>
          </cell>
          <cell r="D199" t="str">
            <v>FOLEGO</v>
          </cell>
          <cell r="E199" t="str">
            <v>M</v>
          </cell>
          <cell r="F199">
            <v>26775</v>
          </cell>
          <cell r="G199" t="str">
            <v>MM</v>
          </cell>
        </row>
        <row r="200">
          <cell r="B200">
            <v>189</v>
          </cell>
        </row>
        <row r="201">
          <cell r="B201">
            <v>190</v>
          </cell>
        </row>
        <row r="202">
          <cell r="B202">
            <v>191</v>
          </cell>
        </row>
        <row r="203">
          <cell r="B203">
            <v>192</v>
          </cell>
        </row>
        <row r="204">
          <cell r="B204">
            <v>193</v>
          </cell>
        </row>
        <row r="205">
          <cell r="B205">
            <v>194</v>
          </cell>
        </row>
        <row r="206">
          <cell r="B206">
            <v>195</v>
          </cell>
        </row>
        <row r="207">
          <cell r="B207">
            <v>196</v>
          </cell>
        </row>
        <row r="208">
          <cell r="B208">
            <v>197</v>
          </cell>
        </row>
        <row r="209">
          <cell r="B209">
            <v>198</v>
          </cell>
        </row>
        <row r="210">
          <cell r="B210">
            <v>199</v>
          </cell>
        </row>
        <row r="211">
          <cell r="B211">
            <v>200</v>
          </cell>
        </row>
        <row r="212">
          <cell r="B212">
            <v>201</v>
          </cell>
        </row>
        <row r="213">
          <cell r="B213">
            <v>202</v>
          </cell>
        </row>
        <row r="214">
          <cell r="B214">
            <v>203</v>
          </cell>
        </row>
        <row r="215">
          <cell r="B215">
            <v>204</v>
          </cell>
        </row>
        <row r="216">
          <cell r="B216">
            <v>205</v>
          </cell>
        </row>
        <row r="217">
          <cell r="B217">
            <v>206</v>
          </cell>
        </row>
        <row r="218">
          <cell r="B218">
            <v>207</v>
          </cell>
        </row>
        <row r="219">
          <cell r="B219">
            <v>208</v>
          </cell>
        </row>
        <row r="220">
          <cell r="B220">
            <v>209</v>
          </cell>
        </row>
        <row r="221">
          <cell r="B221">
            <v>210</v>
          </cell>
        </row>
        <row r="222">
          <cell r="B222">
            <v>211</v>
          </cell>
        </row>
        <row r="223">
          <cell r="B223">
            <v>212</v>
          </cell>
        </row>
        <row r="224">
          <cell r="B224">
            <v>213</v>
          </cell>
        </row>
        <row r="225">
          <cell r="B225">
            <v>214</v>
          </cell>
        </row>
        <row r="226">
          <cell r="B226">
            <v>215</v>
          </cell>
        </row>
        <row r="227">
          <cell r="B227">
            <v>216</v>
          </cell>
        </row>
        <row r="228">
          <cell r="B228">
            <v>217</v>
          </cell>
        </row>
        <row r="229">
          <cell r="B229">
            <v>218</v>
          </cell>
        </row>
        <row r="230">
          <cell r="B230">
            <v>219</v>
          </cell>
        </row>
        <row r="231">
          <cell r="B231">
            <v>220</v>
          </cell>
        </row>
        <row r="232">
          <cell r="B232">
            <v>221</v>
          </cell>
        </row>
        <row r="233">
          <cell r="B233">
            <v>222</v>
          </cell>
        </row>
        <row r="234">
          <cell r="B234">
            <v>223</v>
          </cell>
        </row>
        <row r="235">
          <cell r="B235">
            <v>224</v>
          </cell>
        </row>
        <row r="236">
          <cell r="B236">
            <v>225</v>
          </cell>
        </row>
        <row r="237">
          <cell r="B237">
            <v>226</v>
          </cell>
        </row>
        <row r="238">
          <cell r="B238">
            <v>227</v>
          </cell>
        </row>
        <row r="239">
          <cell r="B239">
            <v>228</v>
          </cell>
        </row>
        <row r="240">
          <cell r="B240">
            <v>229</v>
          </cell>
        </row>
        <row r="241">
          <cell r="B241">
            <v>230</v>
          </cell>
        </row>
        <row r="242">
          <cell r="B242">
            <v>231</v>
          </cell>
        </row>
        <row r="243">
          <cell r="B243">
            <v>232</v>
          </cell>
        </row>
        <row r="244">
          <cell r="B244">
            <v>233</v>
          </cell>
        </row>
        <row r="245">
          <cell r="B245">
            <v>234</v>
          </cell>
        </row>
        <row r="246">
          <cell r="B246">
            <v>235</v>
          </cell>
        </row>
        <row r="247">
          <cell r="B247">
            <v>236</v>
          </cell>
        </row>
        <row r="248">
          <cell r="B248">
            <v>237</v>
          </cell>
        </row>
        <row r="249">
          <cell r="B249">
            <v>238</v>
          </cell>
        </row>
        <row r="250">
          <cell r="B250">
            <v>239</v>
          </cell>
        </row>
        <row r="251">
          <cell r="B251">
            <v>240</v>
          </cell>
        </row>
        <row r="252">
          <cell r="B252">
            <v>241</v>
          </cell>
        </row>
        <row r="253">
          <cell r="B253">
            <v>242</v>
          </cell>
        </row>
        <row r="254">
          <cell r="B254">
            <v>243</v>
          </cell>
        </row>
        <row r="255">
          <cell r="B255">
            <v>244</v>
          </cell>
        </row>
        <row r="256">
          <cell r="B256">
            <v>245</v>
          </cell>
        </row>
        <row r="257">
          <cell r="B257">
            <v>246</v>
          </cell>
        </row>
        <row r="258">
          <cell r="B258">
            <v>247</v>
          </cell>
        </row>
        <row r="259">
          <cell r="B259">
            <v>248</v>
          </cell>
        </row>
        <row r="260">
          <cell r="B260">
            <v>249</v>
          </cell>
        </row>
        <row r="261">
          <cell r="B261">
            <v>250</v>
          </cell>
        </row>
        <row r="262">
          <cell r="B262">
            <v>251</v>
          </cell>
        </row>
        <row r="263">
          <cell r="B263">
            <v>252</v>
          </cell>
        </row>
        <row r="264">
          <cell r="B264">
            <v>253</v>
          </cell>
        </row>
        <row r="265">
          <cell r="B265">
            <v>254</v>
          </cell>
        </row>
        <row r="266">
          <cell r="B266">
            <v>255</v>
          </cell>
        </row>
        <row r="267">
          <cell r="B267">
            <v>256</v>
          </cell>
        </row>
        <row r="268">
          <cell r="B268">
            <v>257</v>
          </cell>
        </row>
        <row r="269">
          <cell r="B269">
            <v>258</v>
          </cell>
        </row>
        <row r="270">
          <cell r="B270">
            <v>259</v>
          </cell>
        </row>
        <row r="271">
          <cell r="B271">
            <v>260</v>
          </cell>
        </row>
        <row r="272">
          <cell r="B272">
            <v>261</v>
          </cell>
        </row>
        <row r="273">
          <cell r="B273">
            <v>262</v>
          </cell>
        </row>
        <row r="274">
          <cell r="B274">
            <v>263</v>
          </cell>
        </row>
        <row r="275">
          <cell r="B275">
            <v>264</v>
          </cell>
        </row>
        <row r="276">
          <cell r="B276">
            <v>265</v>
          </cell>
        </row>
        <row r="277">
          <cell r="B277">
            <v>266</v>
          </cell>
        </row>
        <row r="278">
          <cell r="B278">
            <v>267</v>
          </cell>
        </row>
        <row r="279">
          <cell r="B279">
            <v>268</v>
          </cell>
        </row>
        <row r="280">
          <cell r="B280">
            <v>269</v>
          </cell>
        </row>
        <row r="281">
          <cell r="B281">
            <v>270</v>
          </cell>
        </row>
        <row r="282">
          <cell r="B282">
            <v>271</v>
          </cell>
        </row>
        <row r="283">
          <cell r="B283">
            <v>272</v>
          </cell>
        </row>
        <row r="284">
          <cell r="B284">
            <v>273</v>
          </cell>
        </row>
        <row r="285">
          <cell r="B285">
            <v>274</v>
          </cell>
        </row>
        <row r="286">
          <cell r="B286">
            <v>275</v>
          </cell>
        </row>
        <row r="287">
          <cell r="B287">
            <v>276</v>
          </cell>
        </row>
        <row r="288">
          <cell r="B288">
            <v>277</v>
          </cell>
        </row>
        <row r="289">
          <cell r="B289">
            <v>278</v>
          </cell>
        </row>
        <row r="290">
          <cell r="B290">
            <v>279</v>
          </cell>
        </row>
        <row r="291">
          <cell r="B291">
            <v>280</v>
          </cell>
        </row>
        <row r="292">
          <cell r="B292">
            <v>281</v>
          </cell>
        </row>
        <row r="293">
          <cell r="B293">
            <v>282</v>
          </cell>
        </row>
        <row r="294">
          <cell r="B294">
            <v>283</v>
          </cell>
        </row>
        <row r="295">
          <cell r="B295">
            <v>284</v>
          </cell>
        </row>
        <row r="296">
          <cell r="B296">
            <v>285</v>
          </cell>
        </row>
        <row r="297">
          <cell r="B297">
            <v>286</v>
          </cell>
        </row>
        <row r="298">
          <cell r="B298">
            <v>287</v>
          </cell>
        </row>
        <row r="299">
          <cell r="B299">
            <v>288</v>
          </cell>
        </row>
        <row r="300">
          <cell r="B300">
            <v>289</v>
          </cell>
        </row>
        <row r="301">
          <cell r="B301">
            <v>290</v>
          </cell>
        </row>
        <row r="302">
          <cell r="B302">
            <v>291</v>
          </cell>
        </row>
        <row r="303">
          <cell r="B303">
            <v>292</v>
          </cell>
        </row>
        <row r="304">
          <cell r="B304">
            <v>293</v>
          </cell>
        </row>
        <row r="305">
          <cell r="B305">
            <v>294</v>
          </cell>
        </row>
        <row r="306">
          <cell r="B306">
            <v>295</v>
          </cell>
        </row>
        <row r="307">
          <cell r="B307">
            <v>296</v>
          </cell>
        </row>
        <row r="308">
          <cell r="B308">
            <v>297</v>
          </cell>
        </row>
        <row r="309">
          <cell r="B309">
            <v>298</v>
          </cell>
        </row>
        <row r="310">
          <cell r="B310">
            <v>299</v>
          </cell>
        </row>
        <row r="311">
          <cell r="B311">
            <v>300</v>
          </cell>
        </row>
        <row r="314">
          <cell r="C314" t="str">
            <v>Prova: PerformanceRun Travessia</v>
          </cell>
        </row>
        <row r="315">
          <cell r="C315" t="str">
            <v>Longa</v>
          </cell>
        </row>
        <row r="316">
          <cell r="C316" t="str">
            <v>Local: Praia do Indaiá - Bertioga</v>
          </cell>
        </row>
        <row r="317">
          <cell r="B317" t="str">
            <v>No</v>
          </cell>
          <cell r="C317" t="str">
            <v>Nome</v>
          </cell>
          <cell r="D317" t="str">
            <v>Equipe</v>
          </cell>
          <cell r="E317" t="str">
            <v>Sexo</v>
          </cell>
          <cell r="F317" t="str">
            <v>Data Nasc</v>
          </cell>
          <cell r="G317" t="str">
            <v>Categ</v>
          </cell>
        </row>
        <row r="318">
          <cell r="B318">
            <v>301</v>
          </cell>
          <cell r="C318" t="str">
            <v>Carlos Eduardo Mingarelli Diniz Alves</v>
          </cell>
          <cell r="D318" t="str">
            <v>Endurance4.5</v>
          </cell>
          <cell r="E318" t="str">
            <v>M</v>
          </cell>
          <cell r="F318">
            <v>36227</v>
          </cell>
          <cell r="G318" t="str">
            <v>ML</v>
          </cell>
        </row>
        <row r="319">
          <cell r="B319">
            <v>302</v>
          </cell>
          <cell r="C319" t="str">
            <v>FABIO NUNES GUIMARAES</v>
          </cell>
          <cell r="D319" t="str">
            <v>FNG SPORTS</v>
          </cell>
          <cell r="E319" t="str">
            <v>M</v>
          </cell>
          <cell r="F319">
            <v>27398</v>
          </cell>
          <cell r="G319" t="str">
            <v>ML</v>
          </cell>
        </row>
        <row r="320">
          <cell r="B320">
            <v>303</v>
          </cell>
          <cell r="C320" t="str">
            <v>JOSE CARLOS PINHEIRO</v>
          </cell>
          <cell r="E320" t="str">
            <v>M</v>
          </cell>
          <cell r="F320">
            <v>23774</v>
          </cell>
          <cell r="G320" t="str">
            <v>ML</v>
          </cell>
        </row>
        <row r="321">
          <cell r="B321">
            <v>304</v>
          </cell>
          <cell r="C321" t="str">
            <v>JANINE DI BELIS MOREIRA</v>
          </cell>
          <cell r="D321" t="str">
            <v>ASSESS FELIPE SANTANA</v>
          </cell>
          <cell r="E321" t="str">
            <v>F</v>
          </cell>
          <cell r="F321">
            <v>30044</v>
          </cell>
          <cell r="G321" t="str">
            <v>FL</v>
          </cell>
        </row>
        <row r="322">
          <cell r="B322">
            <v>305</v>
          </cell>
          <cell r="C322" t="str">
            <v>ROSELI PRADO</v>
          </cell>
          <cell r="E322" t="str">
            <v>F</v>
          </cell>
          <cell r="F322">
            <v>22895</v>
          </cell>
          <cell r="G322" t="str">
            <v>FL</v>
          </cell>
        </row>
        <row r="323">
          <cell r="B323">
            <v>306</v>
          </cell>
          <cell r="C323" t="str">
            <v>FELIPE CASIMIRO SANTANA</v>
          </cell>
          <cell r="D323" t="str">
            <v>ASSESS FELIPE SANTANA/ASSESS SAMIR BAREL</v>
          </cell>
          <cell r="E323" t="str">
            <v>M</v>
          </cell>
          <cell r="F323">
            <v>33778</v>
          </cell>
          <cell r="G323" t="str">
            <v>ML</v>
          </cell>
        </row>
        <row r="324">
          <cell r="B324">
            <v>307</v>
          </cell>
          <cell r="C324" t="str">
            <v>IVAN FONSECA CAMPITELI</v>
          </cell>
          <cell r="D324" t="str">
            <v>FRATELI</v>
          </cell>
          <cell r="E324" t="str">
            <v>M</v>
          </cell>
          <cell r="F324">
            <v>33139</v>
          </cell>
          <cell r="G324" t="str">
            <v>ML</v>
          </cell>
        </row>
        <row r="325">
          <cell r="B325">
            <v>308</v>
          </cell>
          <cell r="C325" t="str">
            <v>SERGIO ROBERTO SILVA DOS SANTOS</v>
          </cell>
          <cell r="E325" t="str">
            <v>M</v>
          </cell>
          <cell r="F325">
            <v>23235</v>
          </cell>
          <cell r="G325" t="str">
            <v>ML</v>
          </cell>
        </row>
        <row r="326">
          <cell r="B326">
            <v>309</v>
          </cell>
          <cell r="C326" t="str">
            <v>ADEMAR DE MESQUITA BARBOSA</v>
          </cell>
          <cell r="E326" t="str">
            <v>M</v>
          </cell>
          <cell r="F326">
            <v>26832</v>
          </cell>
          <cell r="G326" t="str">
            <v>ML</v>
          </cell>
        </row>
        <row r="327">
          <cell r="B327">
            <v>310</v>
          </cell>
          <cell r="C327" t="str">
            <v>AGOSTINHO FABRICIO</v>
          </cell>
          <cell r="D327" t="str">
            <v>FOLEGO</v>
          </cell>
          <cell r="E327" t="str">
            <v>M</v>
          </cell>
          <cell r="F327">
            <v>18851</v>
          </cell>
          <cell r="G327" t="str">
            <v>ML</v>
          </cell>
        </row>
        <row r="328">
          <cell r="B328">
            <v>311</v>
          </cell>
          <cell r="C328" t="str">
            <v>DECIO ESPIRITO SANTO</v>
          </cell>
          <cell r="D328" t="str">
            <v>FOLEGO</v>
          </cell>
          <cell r="E328" t="str">
            <v>M</v>
          </cell>
          <cell r="F328">
            <v>23819</v>
          </cell>
          <cell r="G328" t="str">
            <v>ML</v>
          </cell>
        </row>
        <row r="329">
          <cell r="B329">
            <v>312</v>
          </cell>
          <cell r="C329" t="str">
            <v>FLAVIO ISHIZAKI</v>
          </cell>
          <cell r="D329" t="str">
            <v>FOLEGO</v>
          </cell>
          <cell r="E329" t="str">
            <v>M</v>
          </cell>
          <cell r="F329">
            <v>27936</v>
          </cell>
          <cell r="G329" t="str">
            <v>ML</v>
          </cell>
        </row>
        <row r="330">
          <cell r="B330">
            <v>313</v>
          </cell>
          <cell r="C330" t="str">
            <v>EMERSON MASSAO REDONDO</v>
          </cell>
          <cell r="D330" t="str">
            <v>FOLEGO</v>
          </cell>
          <cell r="E330" t="str">
            <v>M</v>
          </cell>
          <cell r="F330">
            <v>26775</v>
          </cell>
          <cell r="G330" t="str">
            <v>ML</v>
          </cell>
        </row>
        <row r="331">
          <cell r="B331">
            <v>314</v>
          </cell>
          <cell r="C331" t="str">
            <v>WALKYRIA APARECIDA BARBOSA</v>
          </cell>
          <cell r="E331" t="str">
            <v>F</v>
          </cell>
          <cell r="F331">
            <v>22670</v>
          </cell>
          <cell r="G331" t="str">
            <v>FL</v>
          </cell>
        </row>
        <row r="332">
          <cell r="B332">
            <v>315</v>
          </cell>
          <cell r="C332" t="str">
            <v>ADAILTON SPARAVIERI</v>
          </cell>
          <cell r="D332" t="str">
            <v>SWIN</v>
          </cell>
          <cell r="E332" t="str">
            <v>M</v>
          </cell>
          <cell r="F332">
            <v>26829</v>
          </cell>
          <cell r="G332" t="str">
            <v>ML</v>
          </cell>
        </row>
        <row r="333">
          <cell r="B333">
            <v>316</v>
          </cell>
          <cell r="C333" t="str">
            <v>GREGORIO DANIEL PEPELIASCOV</v>
          </cell>
          <cell r="E333" t="str">
            <v>M</v>
          </cell>
          <cell r="F333">
            <v>33620</v>
          </cell>
          <cell r="G333" t="str">
            <v>ML</v>
          </cell>
        </row>
        <row r="334">
          <cell r="B334">
            <v>317</v>
          </cell>
          <cell r="C334" t="str">
            <v>GUILHERME CASSIMIRO S CAZAC</v>
          </cell>
          <cell r="E334" t="str">
            <v>M</v>
          </cell>
          <cell r="F334">
            <v>35623</v>
          </cell>
          <cell r="G334" t="str">
            <v>ML</v>
          </cell>
        </row>
        <row r="335">
          <cell r="B335">
            <v>318</v>
          </cell>
          <cell r="C335" t="str">
            <v>MARCOS DE OLIVEIRA</v>
          </cell>
          <cell r="E335" t="str">
            <v>M</v>
          </cell>
          <cell r="F335">
            <v>26141</v>
          </cell>
          <cell r="G335" t="str">
            <v>ML</v>
          </cell>
        </row>
        <row r="336">
          <cell r="B336">
            <v>319</v>
          </cell>
          <cell r="C336" t="str">
            <v>Paulo Barbieri</v>
          </cell>
          <cell r="E336" t="str">
            <v>M</v>
          </cell>
          <cell r="F336">
            <v>24548</v>
          </cell>
          <cell r="G336" t="str">
            <v>ML</v>
          </cell>
        </row>
        <row r="337">
          <cell r="B337">
            <v>320</v>
          </cell>
          <cell r="C337" t="str">
            <v>ANDREA FREI</v>
          </cell>
          <cell r="E337" t="str">
            <v>F</v>
          </cell>
          <cell r="F337">
            <v>29651</v>
          </cell>
          <cell r="G337" t="str">
            <v>FL</v>
          </cell>
        </row>
        <row r="338">
          <cell r="B338">
            <v>321</v>
          </cell>
          <cell r="C338" t="str">
            <v>JOAQUIM GONZALO CARDONER</v>
          </cell>
          <cell r="E338" t="str">
            <v>M</v>
          </cell>
          <cell r="F338">
            <v>22867</v>
          </cell>
          <cell r="G338" t="str">
            <v>ML</v>
          </cell>
        </row>
        <row r="339">
          <cell r="B339">
            <v>322</v>
          </cell>
          <cell r="C339" t="str">
            <v>JOÃO ALEXANDRE RODRIGUES</v>
          </cell>
          <cell r="D339" t="str">
            <v>AABB/JAR ASSESSORIA</v>
          </cell>
          <cell r="E339" t="str">
            <v>M</v>
          </cell>
          <cell r="F339">
            <v>28929</v>
          </cell>
          <cell r="G339" t="str">
            <v>ML</v>
          </cell>
        </row>
        <row r="340">
          <cell r="B340">
            <v>323</v>
          </cell>
          <cell r="C340" t="str">
            <v>JUAREZ PEREIRA DE SA E SANTOS</v>
          </cell>
          <cell r="D340" t="str">
            <v>AABB/JAR ASSESSORIA</v>
          </cell>
          <cell r="E340" t="str">
            <v>M</v>
          </cell>
          <cell r="F340">
            <v>24953</v>
          </cell>
          <cell r="G340" t="str">
            <v>ML</v>
          </cell>
        </row>
        <row r="341">
          <cell r="B341">
            <v>324</v>
          </cell>
          <cell r="C341" t="str">
            <v>FABRICIO DE CARVALHO</v>
          </cell>
          <cell r="D341" t="str">
            <v>AABB/JAR ASSESSORIA</v>
          </cell>
          <cell r="E341" t="str">
            <v>M</v>
          </cell>
          <cell r="F341">
            <v>27486</v>
          </cell>
          <cell r="G341" t="str">
            <v>ML</v>
          </cell>
        </row>
        <row r="342">
          <cell r="B342">
            <v>325</v>
          </cell>
          <cell r="C342" t="str">
            <v>ROBERTO DE MOURA JR</v>
          </cell>
          <cell r="D342" t="str">
            <v>AABB/JAR ASSESSORIA</v>
          </cell>
          <cell r="E342" t="str">
            <v>M</v>
          </cell>
          <cell r="F342">
            <v>21538</v>
          </cell>
          <cell r="G342" t="str">
            <v>ML</v>
          </cell>
        </row>
        <row r="343">
          <cell r="B343">
            <v>326</v>
          </cell>
          <cell r="C343" t="str">
            <v>OTAVIO HARUYTI</v>
          </cell>
          <cell r="D343" t="str">
            <v>AABB/JAR ASSESSORIA</v>
          </cell>
          <cell r="E343" t="str">
            <v>M</v>
          </cell>
          <cell r="F343">
            <v>22445</v>
          </cell>
          <cell r="G343" t="str">
            <v>ML</v>
          </cell>
        </row>
        <row r="344">
          <cell r="B344">
            <v>327</v>
          </cell>
          <cell r="C344" t="str">
            <v>SARITA L SINGH</v>
          </cell>
          <cell r="E344" t="str">
            <v>F</v>
          </cell>
          <cell r="F344">
            <v>27877</v>
          </cell>
          <cell r="G344" t="str">
            <v>FL</v>
          </cell>
        </row>
        <row r="345">
          <cell r="B345">
            <v>328</v>
          </cell>
          <cell r="C345" t="str">
            <v>RICARDO MELO</v>
          </cell>
          <cell r="E345" t="str">
            <v>M</v>
          </cell>
          <cell r="F345">
            <v>31939</v>
          </cell>
          <cell r="G345" t="str">
            <v>ML</v>
          </cell>
        </row>
        <row r="346">
          <cell r="B346">
            <v>329</v>
          </cell>
          <cell r="C346" t="str">
            <v>RAFAEL MOTA DE MORAES</v>
          </cell>
          <cell r="E346" t="str">
            <v>M</v>
          </cell>
          <cell r="F346">
            <v>31226</v>
          </cell>
          <cell r="G346" t="str">
            <v>ML</v>
          </cell>
        </row>
        <row r="347">
          <cell r="B347">
            <v>330</v>
          </cell>
          <cell r="C347" t="str">
            <v>THIAGO ISBELO FAGUNDES</v>
          </cell>
          <cell r="D347" t="str">
            <v>ARAMAÇAN/SAMIR BAREL</v>
          </cell>
          <cell r="E347" t="str">
            <v>M</v>
          </cell>
          <cell r="F347">
            <v>33987</v>
          </cell>
          <cell r="G347" t="str">
            <v>ML</v>
          </cell>
        </row>
        <row r="348">
          <cell r="B348">
            <v>331</v>
          </cell>
          <cell r="C348" t="str">
            <v>MARCOS SALVADOR DE OLIVEIRA</v>
          </cell>
          <cell r="D348" t="str">
            <v>ASS ESP MARCOS SALVADOR</v>
          </cell>
          <cell r="E348" t="str">
            <v>M</v>
          </cell>
          <cell r="F348">
            <v>28085</v>
          </cell>
          <cell r="G348" t="str">
            <v>ML</v>
          </cell>
        </row>
        <row r="349">
          <cell r="B349">
            <v>332</v>
          </cell>
          <cell r="C349" t="str">
            <v>TAMARA MARCONDES</v>
          </cell>
          <cell r="E349" t="str">
            <v>F</v>
          </cell>
          <cell r="F349">
            <v>34541</v>
          </cell>
          <cell r="G349" t="str">
            <v>FL</v>
          </cell>
        </row>
        <row r="350">
          <cell r="B350">
            <v>333</v>
          </cell>
          <cell r="C350" t="str">
            <v>ANDRE LUIZ BEZERRA</v>
          </cell>
          <cell r="D350" t="str">
            <v>FASTWELLS/UNISANTA/GBMAR</v>
          </cell>
          <cell r="E350" t="str">
            <v>M</v>
          </cell>
          <cell r="F350">
            <v>26643</v>
          </cell>
          <cell r="G350" t="str">
            <v>ML</v>
          </cell>
        </row>
        <row r="351">
          <cell r="B351">
            <v>334</v>
          </cell>
          <cell r="C351" t="str">
            <v>ALEXANDRE MASSAYUKI OKAWA</v>
          </cell>
          <cell r="D351" t="str">
            <v>PEC</v>
          </cell>
          <cell r="E351" t="str">
            <v>M</v>
          </cell>
          <cell r="F351">
            <v>30810</v>
          </cell>
          <cell r="G351" t="str">
            <v>ML</v>
          </cell>
        </row>
        <row r="352">
          <cell r="B352">
            <v>335</v>
          </cell>
          <cell r="C352" t="str">
            <v>ALUISIO GOMES MELO</v>
          </cell>
          <cell r="D352" t="str">
            <v>FNG SPORTS</v>
          </cell>
          <cell r="E352" t="str">
            <v>M</v>
          </cell>
          <cell r="F352">
            <v>26475</v>
          </cell>
          <cell r="G352" t="str">
            <v>ML</v>
          </cell>
        </row>
        <row r="353">
          <cell r="B353">
            <v>336</v>
          </cell>
          <cell r="C353" t="str">
            <v>RENATO MONTEIRO GUIMARAES</v>
          </cell>
          <cell r="D353" t="str">
            <v>FAIS SPORTS</v>
          </cell>
          <cell r="E353" t="str">
            <v>M</v>
          </cell>
          <cell r="F353">
            <v>26750</v>
          </cell>
          <cell r="G353" t="str">
            <v>ML</v>
          </cell>
        </row>
        <row r="354">
          <cell r="B354">
            <v>337</v>
          </cell>
          <cell r="C354" t="str">
            <v>RONALDO AFONSO BENUCCI</v>
          </cell>
          <cell r="E354" t="str">
            <v>M</v>
          </cell>
          <cell r="F354">
            <v>24372</v>
          </cell>
          <cell r="G354" t="str">
            <v>ML</v>
          </cell>
        </row>
        <row r="355">
          <cell r="B355">
            <v>338</v>
          </cell>
          <cell r="C355" t="str">
            <v>GUILHERME SMARRA JR</v>
          </cell>
          <cell r="D355" t="str">
            <v>KRAKEN</v>
          </cell>
          <cell r="E355" t="str">
            <v>M</v>
          </cell>
          <cell r="F355">
            <v>24489</v>
          </cell>
          <cell r="G355" t="str">
            <v>ML</v>
          </cell>
        </row>
        <row r="356">
          <cell r="B356">
            <v>339</v>
          </cell>
          <cell r="C356" t="str">
            <v>SERGIO KOITI TAKAGAKI</v>
          </cell>
          <cell r="D356" t="str">
            <v>ACQUAFIT</v>
          </cell>
          <cell r="E356" t="str">
            <v>M</v>
          </cell>
          <cell r="F356">
            <v>26855</v>
          </cell>
          <cell r="G356" t="str">
            <v>ML</v>
          </cell>
        </row>
        <row r="357">
          <cell r="B357">
            <v>340</v>
          </cell>
          <cell r="C357" t="str">
            <v>VIVIANE DE SOTTOVIA A TEIVELIS</v>
          </cell>
          <cell r="D357" t="str">
            <v>ASS ESP MARCOS SALVADOR</v>
          </cell>
          <cell r="E357" t="str">
            <v>F</v>
          </cell>
          <cell r="F357">
            <v>23836</v>
          </cell>
          <cell r="G357" t="str">
            <v>FL</v>
          </cell>
        </row>
        <row r="358">
          <cell r="B358">
            <v>341</v>
          </cell>
        </row>
        <row r="359">
          <cell r="B359">
            <v>342</v>
          </cell>
        </row>
        <row r="360">
          <cell r="B360">
            <v>343</v>
          </cell>
        </row>
        <row r="361">
          <cell r="B361">
            <v>344</v>
          </cell>
        </row>
        <row r="362">
          <cell r="B362">
            <v>345</v>
          </cell>
        </row>
        <row r="363">
          <cell r="B363">
            <v>346</v>
          </cell>
        </row>
        <row r="364">
          <cell r="B364">
            <v>347</v>
          </cell>
        </row>
        <row r="365">
          <cell r="B365">
            <v>348</v>
          </cell>
        </row>
        <row r="366">
          <cell r="B366">
            <v>349</v>
          </cell>
        </row>
        <row r="367">
          <cell r="B367">
            <v>350</v>
          </cell>
        </row>
        <row r="368">
          <cell r="B368">
            <v>351</v>
          </cell>
        </row>
        <row r="369">
          <cell r="B369">
            <v>352</v>
          </cell>
        </row>
        <row r="370">
          <cell r="B370">
            <v>353</v>
          </cell>
        </row>
        <row r="371">
          <cell r="B371">
            <v>354</v>
          </cell>
        </row>
        <row r="372">
          <cell r="B372">
            <v>355</v>
          </cell>
        </row>
        <row r="373">
          <cell r="B373">
            <v>356</v>
          </cell>
        </row>
        <row r="374">
          <cell r="B374">
            <v>357</v>
          </cell>
        </row>
        <row r="375">
          <cell r="B375">
            <v>358</v>
          </cell>
        </row>
        <row r="376">
          <cell r="B376">
            <v>359</v>
          </cell>
        </row>
        <row r="377">
          <cell r="B377">
            <v>360</v>
          </cell>
        </row>
        <row r="378">
          <cell r="B378">
            <v>361</v>
          </cell>
        </row>
        <row r="379">
          <cell r="B379">
            <v>362</v>
          </cell>
        </row>
        <row r="380">
          <cell r="B380">
            <v>363</v>
          </cell>
        </row>
        <row r="381">
          <cell r="B381">
            <v>364</v>
          </cell>
        </row>
        <row r="382">
          <cell r="B382">
            <v>365</v>
          </cell>
        </row>
        <row r="383">
          <cell r="B383">
            <v>366</v>
          </cell>
        </row>
        <row r="384">
          <cell r="B384">
            <v>367</v>
          </cell>
        </row>
        <row r="385">
          <cell r="B385">
            <v>368</v>
          </cell>
        </row>
        <row r="386">
          <cell r="B386">
            <v>369</v>
          </cell>
        </row>
        <row r="387">
          <cell r="B387">
            <v>370</v>
          </cell>
        </row>
        <row r="388">
          <cell r="B388">
            <v>371</v>
          </cell>
        </row>
        <row r="389">
          <cell r="B389">
            <v>372</v>
          </cell>
        </row>
        <row r="390">
          <cell r="B390">
            <v>373</v>
          </cell>
        </row>
        <row r="391">
          <cell r="B391">
            <v>374</v>
          </cell>
        </row>
        <row r="392">
          <cell r="B392">
            <v>375</v>
          </cell>
        </row>
        <row r="393">
          <cell r="B393">
            <v>376</v>
          </cell>
        </row>
        <row r="394">
          <cell r="B394">
            <v>377</v>
          </cell>
        </row>
        <row r="395">
          <cell r="B395">
            <v>378</v>
          </cell>
        </row>
        <row r="396">
          <cell r="B396">
            <v>379</v>
          </cell>
        </row>
        <row r="397">
          <cell r="B397">
            <v>380</v>
          </cell>
        </row>
        <row r="398">
          <cell r="B398">
            <v>381</v>
          </cell>
        </row>
        <row r="399">
          <cell r="B399">
            <v>382</v>
          </cell>
        </row>
        <row r="400">
          <cell r="B400">
            <v>383</v>
          </cell>
        </row>
        <row r="401">
          <cell r="B401">
            <v>384</v>
          </cell>
        </row>
        <row r="402">
          <cell r="B402">
            <v>385</v>
          </cell>
        </row>
        <row r="403">
          <cell r="B403">
            <v>386</v>
          </cell>
        </row>
        <row r="404">
          <cell r="B404">
            <v>387</v>
          </cell>
        </row>
        <row r="405">
          <cell r="B405">
            <v>388</v>
          </cell>
        </row>
        <row r="406">
          <cell r="B406">
            <v>389</v>
          </cell>
        </row>
        <row r="407">
          <cell r="B407">
            <v>390</v>
          </cell>
        </row>
        <row r="408">
          <cell r="B408">
            <v>391</v>
          </cell>
        </row>
        <row r="409">
          <cell r="B409">
            <v>392</v>
          </cell>
        </row>
        <row r="410">
          <cell r="B410">
            <v>393</v>
          </cell>
        </row>
        <row r="411">
          <cell r="B411">
            <v>394</v>
          </cell>
        </row>
        <row r="412">
          <cell r="B412">
            <v>395</v>
          </cell>
        </row>
        <row r="413">
          <cell r="B413">
            <v>396</v>
          </cell>
        </row>
        <row r="414">
          <cell r="B414">
            <v>397</v>
          </cell>
        </row>
        <row r="415">
          <cell r="B415">
            <v>398</v>
          </cell>
        </row>
        <row r="416">
          <cell r="B416">
            <v>399</v>
          </cell>
        </row>
        <row r="417">
          <cell r="B417">
            <v>400</v>
          </cell>
        </row>
        <row r="418">
          <cell r="B418">
            <v>401</v>
          </cell>
        </row>
        <row r="419">
          <cell r="B419">
            <v>402</v>
          </cell>
        </row>
        <row r="420">
          <cell r="B420">
            <v>403</v>
          </cell>
        </row>
        <row r="421">
          <cell r="B421">
            <v>404</v>
          </cell>
        </row>
        <row r="422">
          <cell r="B422">
            <v>405</v>
          </cell>
        </row>
        <row r="423">
          <cell r="B423">
            <v>406</v>
          </cell>
        </row>
        <row r="424">
          <cell r="B424">
            <v>407</v>
          </cell>
        </row>
        <row r="425">
          <cell r="B425">
            <v>408</v>
          </cell>
        </row>
        <row r="426">
          <cell r="B426">
            <v>409</v>
          </cell>
        </row>
        <row r="427">
          <cell r="B427">
            <v>410</v>
          </cell>
        </row>
        <row r="428">
          <cell r="B428">
            <v>411</v>
          </cell>
        </row>
        <row r="429">
          <cell r="B429">
            <v>412</v>
          </cell>
        </row>
        <row r="430">
          <cell r="B430">
            <v>413</v>
          </cell>
        </row>
        <row r="431">
          <cell r="B431">
            <v>414</v>
          </cell>
        </row>
        <row r="432">
          <cell r="B432">
            <v>415</v>
          </cell>
        </row>
        <row r="433">
          <cell r="B433">
            <v>416</v>
          </cell>
        </row>
        <row r="434">
          <cell r="B434">
            <v>417</v>
          </cell>
        </row>
        <row r="435">
          <cell r="B435">
            <v>418</v>
          </cell>
        </row>
        <row r="436">
          <cell r="B436">
            <v>419</v>
          </cell>
        </row>
        <row r="437">
          <cell r="B437">
            <v>420</v>
          </cell>
        </row>
        <row r="438">
          <cell r="B438">
            <v>421</v>
          </cell>
        </row>
        <row r="439">
          <cell r="B439">
            <v>422</v>
          </cell>
        </row>
        <row r="440">
          <cell r="B440">
            <v>423</v>
          </cell>
        </row>
        <row r="441">
          <cell r="B441">
            <v>424</v>
          </cell>
        </row>
        <row r="442">
          <cell r="B442">
            <v>425</v>
          </cell>
        </row>
        <row r="443">
          <cell r="B443">
            <v>426</v>
          </cell>
        </row>
        <row r="444">
          <cell r="B444">
            <v>427</v>
          </cell>
        </row>
        <row r="445">
          <cell r="B445">
            <v>428</v>
          </cell>
        </row>
        <row r="446">
          <cell r="B446">
            <v>429</v>
          </cell>
        </row>
        <row r="447">
          <cell r="B447">
            <v>430</v>
          </cell>
        </row>
        <row r="448">
          <cell r="B448">
            <v>431</v>
          </cell>
        </row>
        <row r="449">
          <cell r="B449">
            <v>432</v>
          </cell>
        </row>
        <row r="450">
          <cell r="B450">
            <v>433</v>
          </cell>
        </row>
        <row r="451">
          <cell r="B451">
            <v>434</v>
          </cell>
        </row>
        <row r="452">
          <cell r="B452">
            <v>435</v>
          </cell>
        </row>
        <row r="453">
          <cell r="B453">
            <v>436</v>
          </cell>
        </row>
        <row r="454">
          <cell r="B454">
            <v>437</v>
          </cell>
        </row>
        <row r="455">
          <cell r="B455">
            <v>438</v>
          </cell>
        </row>
        <row r="456">
          <cell r="B456">
            <v>439</v>
          </cell>
        </row>
        <row r="457">
          <cell r="B457">
            <v>440</v>
          </cell>
        </row>
        <row r="458">
          <cell r="B458">
            <v>441</v>
          </cell>
        </row>
        <row r="459">
          <cell r="B459">
            <v>442</v>
          </cell>
        </row>
        <row r="460">
          <cell r="B460">
            <v>443</v>
          </cell>
        </row>
        <row r="461">
          <cell r="B461">
            <v>444</v>
          </cell>
        </row>
        <row r="462">
          <cell r="B462">
            <v>445</v>
          </cell>
        </row>
        <row r="463">
          <cell r="B463">
            <v>446</v>
          </cell>
        </row>
        <row r="464">
          <cell r="B464">
            <v>447</v>
          </cell>
        </row>
        <row r="465">
          <cell r="B465">
            <v>448</v>
          </cell>
        </row>
        <row r="466">
          <cell r="B466">
            <v>449</v>
          </cell>
        </row>
        <row r="467">
          <cell r="B467">
            <v>450</v>
          </cell>
        </row>
        <row r="470">
          <cell r="C470" t="str">
            <v>Aquathlon Curto e Longo</v>
          </cell>
        </row>
        <row r="471">
          <cell r="C471" t="str">
            <v>Local: Praia do Indaiá - Bertioga</v>
          </cell>
        </row>
        <row r="472">
          <cell r="B472" t="str">
            <v>No</v>
          </cell>
          <cell r="C472" t="str">
            <v>Nome</v>
          </cell>
          <cell r="D472" t="str">
            <v>Equipe</v>
          </cell>
          <cell r="E472" t="str">
            <v>Sexo</v>
          </cell>
          <cell r="F472" t="str">
            <v>Data Nasc</v>
          </cell>
          <cell r="G472" t="str">
            <v>Categ</v>
          </cell>
        </row>
        <row r="473">
          <cell r="B473">
            <v>601</v>
          </cell>
          <cell r="C473" t="str">
            <v>GIULIANA FORTE</v>
          </cell>
          <cell r="D473" t="str">
            <v>Clube Primeiro de Maio</v>
          </cell>
          <cell r="E473" t="str">
            <v>F</v>
          </cell>
          <cell r="F473">
            <v>27378</v>
          </cell>
          <cell r="G473" t="str">
            <v>FL</v>
          </cell>
        </row>
        <row r="474">
          <cell r="B474">
            <v>602</v>
          </cell>
          <cell r="C474" t="str">
            <v>NUNO HENRIQUE BESSA CORREIA</v>
          </cell>
          <cell r="D474" t="str">
            <v>Endurance4.5</v>
          </cell>
          <cell r="E474" t="str">
            <v>M</v>
          </cell>
          <cell r="F474">
            <v>27269</v>
          </cell>
          <cell r="G474" t="str">
            <v>ML</v>
          </cell>
        </row>
        <row r="475">
          <cell r="B475">
            <v>603</v>
          </cell>
          <cell r="C475" t="str">
            <v>Roberto Correia de Godoi</v>
          </cell>
          <cell r="E475" t="str">
            <v>M</v>
          </cell>
          <cell r="F475">
            <v>31616</v>
          </cell>
          <cell r="G475" t="str">
            <v>ML</v>
          </cell>
        </row>
        <row r="476">
          <cell r="B476">
            <v>604</v>
          </cell>
          <cell r="C476" t="str">
            <v>Suzanne Mara Miyazato dos Santos</v>
          </cell>
          <cell r="E476" t="str">
            <v>F</v>
          </cell>
          <cell r="F476">
            <v>31016</v>
          </cell>
          <cell r="G476" t="str">
            <v>FL</v>
          </cell>
        </row>
        <row r="477">
          <cell r="B477">
            <v>605</v>
          </cell>
          <cell r="C477" t="str">
            <v>Carlos Eduardo Mingarelli Diniz Alves</v>
          </cell>
          <cell r="D477" t="str">
            <v>Endurance4.5</v>
          </cell>
          <cell r="E477" t="str">
            <v>M</v>
          </cell>
          <cell r="F477">
            <v>36227</v>
          </cell>
          <cell r="G477" t="str">
            <v>ML</v>
          </cell>
        </row>
        <row r="478">
          <cell r="B478">
            <v>606</v>
          </cell>
          <cell r="C478" t="str">
            <v>RODOLFO VASQUEZ RODRIGUES</v>
          </cell>
          <cell r="E478" t="str">
            <v>M</v>
          </cell>
          <cell r="F478">
            <v>32847</v>
          </cell>
          <cell r="G478" t="str">
            <v>ML</v>
          </cell>
        </row>
        <row r="479">
          <cell r="B479">
            <v>607</v>
          </cell>
          <cell r="C479" t="str">
            <v>RAPHAEL DE CARVALHO MATEUS</v>
          </cell>
          <cell r="D479" t="str">
            <v>GAMA ASS. ESPORTIVA</v>
          </cell>
          <cell r="E479" t="str">
            <v>M</v>
          </cell>
          <cell r="F479">
            <v>29071</v>
          </cell>
          <cell r="G479" t="str">
            <v>ML</v>
          </cell>
        </row>
        <row r="480">
          <cell r="B480">
            <v>608</v>
          </cell>
          <cell r="C480" t="str">
            <v>JOSE ANTONIO RODRIGUES SEQUIM</v>
          </cell>
          <cell r="D480" t="str">
            <v>FORTE TRIATLON ASS ESP</v>
          </cell>
          <cell r="E480" t="str">
            <v>M</v>
          </cell>
          <cell r="F480" t="str">
            <v>22;12;1965</v>
          </cell>
          <cell r="G480" t="str">
            <v>ML</v>
          </cell>
        </row>
        <row r="481">
          <cell r="B481">
            <v>609</v>
          </cell>
          <cell r="C481" t="str">
            <v>NATHALIA CABRAL PENTEADO</v>
          </cell>
          <cell r="E481" t="str">
            <v>F</v>
          </cell>
          <cell r="F481">
            <v>33929</v>
          </cell>
          <cell r="G481" t="str">
            <v>FL</v>
          </cell>
        </row>
        <row r="482">
          <cell r="B482">
            <v>610</v>
          </cell>
          <cell r="C482" t="str">
            <v>JOSE ANTONIO FERREIRA ALVES</v>
          </cell>
          <cell r="D482" t="str">
            <v>JUNDIAI</v>
          </cell>
          <cell r="E482" t="str">
            <v>M</v>
          </cell>
          <cell r="F482">
            <v>17050</v>
          </cell>
          <cell r="G482" t="str">
            <v>ML</v>
          </cell>
        </row>
        <row r="483">
          <cell r="B483">
            <v>611</v>
          </cell>
          <cell r="C483" t="str">
            <v>RAFAEL ARRUDA</v>
          </cell>
          <cell r="E483" t="str">
            <v>M</v>
          </cell>
          <cell r="F483">
            <v>29252</v>
          </cell>
          <cell r="G483" t="str">
            <v>ML</v>
          </cell>
        </row>
        <row r="484">
          <cell r="B484">
            <v>612</v>
          </cell>
          <cell r="C484" t="str">
            <v>ANDRE PASSOS CORREA JR</v>
          </cell>
          <cell r="E484" t="str">
            <v>M</v>
          </cell>
          <cell r="F484">
            <v>37954</v>
          </cell>
          <cell r="G484" t="str">
            <v>ML</v>
          </cell>
        </row>
        <row r="485">
          <cell r="B485">
            <v>613</v>
          </cell>
          <cell r="C485" t="str">
            <v>DIEGO APARECIDO M DE SOUZA</v>
          </cell>
          <cell r="D485" t="str">
            <v>FOLEGO</v>
          </cell>
          <cell r="E485" t="str">
            <v>M</v>
          </cell>
          <cell r="F485">
            <v>32608</v>
          </cell>
          <cell r="G485" t="str">
            <v>ML</v>
          </cell>
        </row>
        <row r="486">
          <cell r="B486">
            <v>614</v>
          </cell>
          <cell r="C486" t="str">
            <v>ELAINE FERREIRA RABELO</v>
          </cell>
          <cell r="E486" t="str">
            <v>F</v>
          </cell>
          <cell r="F486">
            <v>21857</v>
          </cell>
          <cell r="G486" t="str">
            <v>FL</v>
          </cell>
        </row>
        <row r="487">
          <cell r="B487">
            <v>615</v>
          </cell>
          <cell r="C487" t="str">
            <v>HENRIQUE GARCIA LORES</v>
          </cell>
          <cell r="D487" t="str">
            <v>AQUA MASTER TRAINER / FURLAN ACAD</v>
          </cell>
          <cell r="E487" t="str">
            <v>M</v>
          </cell>
          <cell r="F487">
            <v>22297</v>
          </cell>
          <cell r="G487" t="str">
            <v>ML</v>
          </cell>
        </row>
        <row r="488">
          <cell r="B488">
            <v>616</v>
          </cell>
          <cell r="C488" t="str">
            <v>GUILHERME CASSIMIRO S CAZAC</v>
          </cell>
          <cell r="E488" t="str">
            <v>M</v>
          </cell>
          <cell r="F488">
            <v>35623</v>
          </cell>
          <cell r="G488" t="str">
            <v>ML</v>
          </cell>
        </row>
        <row r="489">
          <cell r="B489">
            <v>617</v>
          </cell>
          <cell r="C489" t="str">
            <v>PAULA SALAME PANTOJA</v>
          </cell>
          <cell r="E489" t="str">
            <v>F</v>
          </cell>
          <cell r="F489">
            <v>34946</v>
          </cell>
          <cell r="G489" t="str">
            <v>FL</v>
          </cell>
        </row>
        <row r="490">
          <cell r="B490">
            <v>618</v>
          </cell>
          <cell r="C490" t="str">
            <v>JOAO CARLOS CRUZ RODRIGUES</v>
          </cell>
          <cell r="D490" t="str">
            <v>ACAD POWER CENTER</v>
          </cell>
          <cell r="E490" t="str">
            <v>M</v>
          </cell>
          <cell r="F490">
            <v>22622</v>
          </cell>
          <cell r="G490" t="str">
            <v>ML</v>
          </cell>
        </row>
        <row r="491">
          <cell r="B491">
            <v>619</v>
          </cell>
          <cell r="C491" t="str">
            <v>STEPHANO GUERRA</v>
          </cell>
          <cell r="E491" t="str">
            <v>M</v>
          </cell>
          <cell r="F491">
            <v>31463</v>
          </cell>
          <cell r="G491" t="str">
            <v>ML</v>
          </cell>
        </row>
        <row r="492">
          <cell r="B492">
            <v>620</v>
          </cell>
          <cell r="C492" t="str">
            <v>JOÃO VICTOR VERISSIMO DE MELLO</v>
          </cell>
          <cell r="E492" t="str">
            <v>M</v>
          </cell>
          <cell r="F492">
            <v>33168</v>
          </cell>
          <cell r="G492" t="str">
            <v>ML</v>
          </cell>
        </row>
        <row r="493">
          <cell r="B493">
            <v>621</v>
          </cell>
          <cell r="C493" t="str">
            <v>CLAUDIA MANCEBO ASOREY</v>
          </cell>
          <cell r="D493" t="str">
            <v>AABB/ JAR ASSESSORIA</v>
          </cell>
          <cell r="E493" t="str">
            <v>F</v>
          </cell>
          <cell r="F493">
            <v>26089</v>
          </cell>
          <cell r="G493" t="str">
            <v>FL</v>
          </cell>
        </row>
        <row r="494">
          <cell r="B494">
            <v>622</v>
          </cell>
          <cell r="C494" t="str">
            <v>FABRICIO DE CARVALHO</v>
          </cell>
          <cell r="D494" t="str">
            <v>AABB/ JAR ASSESSORIA</v>
          </cell>
          <cell r="E494" t="str">
            <v>M</v>
          </cell>
          <cell r="F494">
            <v>27486</v>
          </cell>
          <cell r="G494" t="str">
            <v>ML</v>
          </cell>
        </row>
        <row r="495">
          <cell r="B495">
            <v>623</v>
          </cell>
          <cell r="C495" t="str">
            <v>ROBERTA HAYDEE FONSECA PEREIRA</v>
          </cell>
          <cell r="D495" t="str">
            <v>AABB/ JAR ASSESSORIA</v>
          </cell>
          <cell r="E495" t="str">
            <v>F</v>
          </cell>
          <cell r="F495">
            <v>30478</v>
          </cell>
          <cell r="G495" t="str">
            <v>FL</v>
          </cell>
        </row>
        <row r="496">
          <cell r="B496">
            <v>624</v>
          </cell>
          <cell r="C496" t="str">
            <v>RODRIGO VAZ SANTOS</v>
          </cell>
          <cell r="E496" t="str">
            <v>M</v>
          </cell>
          <cell r="F496">
            <v>28303</v>
          </cell>
          <cell r="G496" t="str">
            <v>ML</v>
          </cell>
        </row>
        <row r="497">
          <cell r="B497">
            <v>625</v>
          </cell>
          <cell r="C497" t="str">
            <v>JEFFERSON JOSE MACIEL VILELA</v>
          </cell>
          <cell r="D497" t="str">
            <v>GBMAR</v>
          </cell>
          <cell r="E497" t="str">
            <v>M</v>
          </cell>
          <cell r="F497">
            <v>20741</v>
          </cell>
          <cell r="G497" t="str">
            <v>ML</v>
          </cell>
        </row>
        <row r="498">
          <cell r="B498">
            <v>626</v>
          </cell>
          <cell r="C498" t="str">
            <v>DIENE LEAL DE MELO</v>
          </cell>
          <cell r="D498" t="str">
            <v>GBMAR</v>
          </cell>
          <cell r="E498" t="str">
            <v>F</v>
          </cell>
          <cell r="F498">
            <v>33061</v>
          </cell>
          <cell r="G498" t="str">
            <v>FL</v>
          </cell>
        </row>
        <row r="499">
          <cell r="B499">
            <v>627</v>
          </cell>
          <cell r="C499" t="str">
            <v>LAURO MOTTA</v>
          </cell>
          <cell r="D499" t="str">
            <v>ACAD POWER CENTER</v>
          </cell>
          <cell r="E499" t="str">
            <v>M</v>
          </cell>
          <cell r="F499">
            <v>27857</v>
          </cell>
          <cell r="G499" t="str">
            <v>ML</v>
          </cell>
        </row>
        <row r="500">
          <cell r="B500">
            <v>628</v>
          </cell>
          <cell r="C500" t="str">
            <v>JOSE SATRIANI FILHO</v>
          </cell>
          <cell r="D500" t="str">
            <v>FUI</v>
          </cell>
          <cell r="E500" t="str">
            <v>M</v>
          </cell>
          <cell r="F500">
            <v>21486</v>
          </cell>
          <cell r="G500" t="str">
            <v>ML</v>
          </cell>
        </row>
        <row r="501">
          <cell r="B501">
            <v>629</v>
          </cell>
          <cell r="C501" t="str">
            <v>GUSTAVO CAVALCANTE R LUZ</v>
          </cell>
          <cell r="D501" t="str">
            <v>ASS ESP MARCOS SALVADOR</v>
          </cell>
          <cell r="E501" t="str">
            <v>M</v>
          </cell>
          <cell r="F501">
            <v>37368</v>
          </cell>
          <cell r="G501" t="str">
            <v>ML</v>
          </cell>
        </row>
        <row r="502">
          <cell r="B502">
            <v>630</v>
          </cell>
          <cell r="C502" t="str">
            <v>GABRIELE FRANCO GABRIEL</v>
          </cell>
          <cell r="D502" t="str">
            <v>FOLEGO</v>
          </cell>
          <cell r="E502" t="str">
            <v>F</v>
          </cell>
          <cell r="F502">
            <v>38045</v>
          </cell>
          <cell r="G502" t="str">
            <v>FL</v>
          </cell>
        </row>
        <row r="503">
          <cell r="B503">
            <v>631</v>
          </cell>
          <cell r="C503" t="str">
            <v>MARCELO LIMA SOUZA</v>
          </cell>
          <cell r="D503" t="str">
            <v>PERUIBE-TRIFOLEGO</v>
          </cell>
          <cell r="E503" t="str">
            <v>M</v>
          </cell>
          <cell r="F503">
            <v>30070</v>
          </cell>
          <cell r="G503" t="str">
            <v>ML</v>
          </cell>
        </row>
        <row r="504">
          <cell r="B504">
            <v>632</v>
          </cell>
        </row>
        <row r="505">
          <cell r="B505">
            <v>633</v>
          </cell>
        </row>
        <row r="506">
          <cell r="B506">
            <v>634</v>
          </cell>
        </row>
        <row r="507">
          <cell r="B507">
            <v>635</v>
          </cell>
        </row>
        <row r="508">
          <cell r="B508">
            <v>636</v>
          </cell>
        </row>
        <row r="509">
          <cell r="B509">
            <v>637</v>
          </cell>
        </row>
        <row r="510">
          <cell r="B510">
            <v>638</v>
          </cell>
        </row>
        <row r="511">
          <cell r="B511">
            <v>639</v>
          </cell>
        </row>
        <row r="512">
          <cell r="B512">
            <v>640</v>
          </cell>
        </row>
        <row r="513">
          <cell r="B513">
            <v>641</v>
          </cell>
        </row>
        <row r="514">
          <cell r="B514">
            <v>642</v>
          </cell>
        </row>
        <row r="515">
          <cell r="B515">
            <v>643</v>
          </cell>
        </row>
        <row r="516">
          <cell r="B516">
            <v>644</v>
          </cell>
        </row>
        <row r="517">
          <cell r="B517">
            <v>645</v>
          </cell>
        </row>
        <row r="518">
          <cell r="B518">
            <v>646</v>
          </cell>
        </row>
        <row r="519">
          <cell r="B519">
            <v>647</v>
          </cell>
        </row>
        <row r="520">
          <cell r="B520">
            <v>648</v>
          </cell>
        </row>
        <row r="521">
          <cell r="B521">
            <v>649</v>
          </cell>
        </row>
        <row r="522">
          <cell r="B522">
            <v>650</v>
          </cell>
        </row>
        <row r="523">
          <cell r="B523">
            <v>651</v>
          </cell>
        </row>
        <row r="524">
          <cell r="B524">
            <v>652</v>
          </cell>
        </row>
        <row r="525">
          <cell r="B525">
            <v>653</v>
          </cell>
        </row>
        <row r="526">
          <cell r="B526">
            <v>654</v>
          </cell>
        </row>
        <row r="527">
          <cell r="B527">
            <v>655</v>
          </cell>
        </row>
        <row r="528">
          <cell r="B528">
            <v>656</v>
          </cell>
        </row>
        <row r="529">
          <cell r="B529">
            <v>657</v>
          </cell>
        </row>
        <row r="530">
          <cell r="B530">
            <v>658</v>
          </cell>
        </row>
        <row r="531">
          <cell r="B531">
            <v>659</v>
          </cell>
        </row>
        <row r="532">
          <cell r="B532">
            <v>660</v>
          </cell>
        </row>
        <row r="533">
          <cell r="B533">
            <v>661</v>
          </cell>
        </row>
        <row r="534">
          <cell r="B534">
            <v>662</v>
          </cell>
        </row>
        <row r="535">
          <cell r="B535">
            <v>663</v>
          </cell>
        </row>
        <row r="536">
          <cell r="B536">
            <v>664</v>
          </cell>
        </row>
        <row r="537">
          <cell r="B537">
            <v>665</v>
          </cell>
        </row>
        <row r="538">
          <cell r="B538">
            <v>666</v>
          </cell>
        </row>
        <row r="539">
          <cell r="B539">
            <v>667</v>
          </cell>
        </row>
        <row r="540">
          <cell r="B540">
            <v>668</v>
          </cell>
        </row>
        <row r="541">
          <cell r="B541">
            <v>669</v>
          </cell>
        </row>
        <row r="542">
          <cell r="B542">
            <v>670</v>
          </cell>
        </row>
        <row r="543">
          <cell r="B543">
            <v>671</v>
          </cell>
        </row>
        <row r="544">
          <cell r="B544">
            <v>672</v>
          </cell>
        </row>
        <row r="545">
          <cell r="B545">
            <v>673</v>
          </cell>
        </row>
        <row r="546">
          <cell r="B546">
            <v>674</v>
          </cell>
        </row>
        <row r="547">
          <cell r="B547">
            <v>675</v>
          </cell>
        </row>
        <row r="548">
          <cell r="B548">
            <v>676</v>
          </cell>
        </row>
        <row r="549">
          <cell r="B549">
            <v>677</v>
          </cell>
        </row>
        <row r="550">
          <cell r="B550">
            <v>678</v>
          </cell>
        </row>
        <row r="551">
          <cell r="B551">
            <v>679</v>
          </cell>
        </row>
        <row r="552">
          <cell r="B552">
            <v>680</v>
          </cell>
        </row>
        <row r="553">
          <cell r="B553">
            <v>681</v>
          </cell>
        </row>
        <row r="554">
          <cell r="B554">
            <v>682</v>
          </cell>
        </row>
        <row r="555">
          <cell r="B555">
            <v>683</v>
          </cell>
        </row>
        <row r="556">
          <cell r="B556">
            <v>684</v>
          </cell>
        </row>
        <row r="557">
          <cell r="B557">
            <v>685</v>
          </cell>
        </row>
        <row r="558">
          <cell r="B558">
            <v>686</v>
          </cell>
        </row>
        <row r="559">
          <cell r="B559">
            <v>687</v>
          </cell>
        </row>
        <row r="560">
          <cell r="B560">
            <v>688</v>
          </cell>
        </row>
        <row r="561">
          <cell r="B561">
            <v>689</v>
          </cell>
        </row>
        <row r="562">
          <cell r="B562">
            <v>690</v>
          </cell>
        </row>
        <row r="563">
          <cell r="B563">
            <v>691</v>
          </cell>
        </row>
        <row r="564">
          <cell r="B564">
            <v>692</v>
          </cell>
        </row>
        <row r="565">
          <cell r="B565">
            <v>693</v>
          </cell>
        </row>
        <row r="566">
          <cell r="B566">
            <v>694</v>
          </cell>
        </row>
        <row r="567">
          <cell r="B567">
            <v>695</v>
          </cell>
        </row>
        <row r="568">
          <cell r="B568">
            <v>696</v>
          </cell>
        </row>
        <row r="569">
          <cell r="B569">
            <v>697</v>
          </cell>
        </row>
        <row r="570">
          <cell r="B570">
            <v>698</v>
          </cell>
        </row>
        <row r="571">
          <cell r="B571">
            <v>699</v>
          </cell>
        </row>
        <row r="572">
          <cell r="B572">
            <v>700</v>
          </cell>
        </row>
        <row r="573">
          <cell r="B573">
            <v>701</v>
          </cell>
        </row>
        <row r="574">
          <cell r="B574">
            <v>702</v>
          </cell>
        </row>
        <row r="575">
          <cell r="B575">
            <v>703</v>
          </cell>
        </row>
        <row r="576">
          <cell r="B576">
            <v>704</v>
          </cell>
        </row>
        <row r="577">
          <cell r="B577">
            <v>705</v>
          </cell>
        </row>
        <row r="578">
          <cell r="B578">
            <v>706</v>
          </cell>
        </row>
        <row r="579">
          <cell r="B579">
            <v>707</v>
          </cell>
        </row>
        <row r="580">
          <cell r="B580">
            <v>708</v>
          </cell>
        </row>
        <row r="581">
          <cell r="B581">
            <v>709</v>
          </cell>
        </row>
        <row r="582">
          <cell r="B582">
            <v>710</v>
          </cell>
        </row>
        <row r="583">
          <cell r="B583">
            <v>711</v>
          </cell>
        </row>
        <row r="584">
          <cell r="B584">
            <v>712</v>
          </cell>
        </row>
        <row r="585">
          <cell r="B585">
            <v>713</v>
          </cell>
        </row>
        <row r="586">
          <cell r="B586">
            <v>714</v>
          </cell>
        </row>
        <row r="587">
          <cell r="B587">
            <v>715</v>
          </cell>
        </row>
        <row r="588">
          <cell r="B588">
            <v>716</v>
          </cell>
        </row>
        <row r="589">
          <cell r="B589">
            <v>717</v>
          </cell>
        </row>
        <row r="590">
          <cell r="B590">
            <v>718</v>
          </cell>
        </row>
        <row r="591">
          <cell r="B591">
            <v>719</v>
          </cell>
        </row>
        <row r="592">
          <cell r="B592">
            <v>720</v>
          </cell>
        </row>
        <row r="593">
          <cell r="B593">
            <v>721</v>
          </cell>
        </row>
        <row r="594">
          <cell r="B594">
            <v>722</v>
          </cell>
        </row>
        <row r="595">
          <cell r="B595">
            <v>723</v>
          </cell>
        </row>
        <row r="596">
          <cell r="B596">
            <v>724</v>
          </cell>
        </row>
        <row r="597">
          <cell r="B597">
            <v>725</v>
          </cell>
        </row>
        <row r="598">
          <cell r="B598">
            <v>726</v>
          </cell>
        </row>
        <row r="599">
          <cell r="B599">
            <v>727</v>
          </cell>
        </row>
        <row r="600">
          <cell r="B600">
            <v>728</v>
          </cell>
        </row>
        <row r="601">
          <cell r="B601">
            <v>729</v>
          </cell>
        </row>
        <row r="602">
          <cell r="B602">
            <v>730</v>
          </cell>
        </row>
        <row r="603">
          <cell r="B603">
            <v>731</v>
          </cell>
        </row>
        <row r="604">
          <cell r="B604">
            <v>732</v>
          </cell>
        </row>
        <row r="605">
          <cell r="B605">
            <v>733</v>
          </cell>
        </row>
        <row r="606">
          <cell r="B606">
            <v>734</v>
          </cell>
        </row>
        <row r="607">
          <cell r="B607">
            <v>735</v>
          </cell>
        </row>
        <row r="608">
          <cell r="B608">
            <v>736</v>
          </cell>
        </row>
        <row r="609">
          <cell r="B609">
            <v>737</v>
          </cell>
        </row>
        <row r="610">
          <cell r="B610">
            <v>738</v>
          </cell>
        </row>
        <row r="611">
          <cell r="B611">
            <v>739</v>
          </cell>
        </row>
        <row r="612">
          <cell r="B612">
            <v>740</v>
          </cell>
        </row>
        <row r="613">
          <cell r="B613">
            <v>741</v>
          </cell>
        </row>
        <row r="614">
          <cell r="B614">
            <v>742</v>
          </cell>
        </row>
        <row r="615">
          <cell r="B615">
            <v>743</v>
          </cell>
        </row>
        <row r="616">
          <cell r="B616">
            <v>744</v>
          </cell>
        </row>
        <row r="617">
          <cell r="B617">
            <v>745</v>
          </cell>
        </row>
        <row r="618">
          <cell r="B618">
            <v>746</v>
          </cell>
        </row>
        <row r="619">
          <cell r="B619">
            <v>747</v>
          </cell>
        </row>
        <row r="620">
          <cell r="B620">
            <v>748</v>
          </cell>
        </row>
        <row r="621">
          <cell r="B621">
            <v>749</v>
          </cell>
        </row>
        <row r="622">
          <cell r="B622">
            <v>750</v>
          </cell>
        </row>
        <row r="623">
          <cell r="B623">
            <v>751</v>
          </cell>
        </row>
        <row r="624">
          <cell r="B624">
            <v>752</v>
          </cell>
        </row>
        <row r="625">
          <cell r="B625">
            <v>753</v>
          </cell>
        </row>
        <row r="626">
          <cell r="B626">
            <v>754</v>
          </cell>
        </row>
        <row r="627">
          <cell r="B627">
            <v>755</v>
          </cell>
        </row>
        <row r="628">
          <cell r="B628">
            <v>756</v>
          </cell>
        </row>
        <row r="629">
          <cell r="B629">
            <v>757</v>
          </cell>
        </row>
        <row r="630">
          <cell r="B630">
            <v>758</v>
          </cell>
        </row>
        <row r="631">
          <cell r="B631">
            <v>759</v>
          </cell>
        </row>
        <row r="632">
          <cell r="B632">
            <v>760</v>
          </cell>
        </row>
        <row r="633">
          <cell r="B633">
            <v>761</v>
          </cell>
        </row>
        <row r="634">
          <cell r="B634">
            <v>762</v>
          </cell>
        </row>
        <row r="635">
          <cell r="B635">
            <v>763</v>
          </cell>
        </row>
        <row r="636">
          <cell r="B636">
            <v>764</v>
          </cell>
        </row>
        <row r="637">
          <cell r="B637">
            <v>765</v>
          </cell>
        </row>
        <row r="638">
          <cell r="B638">
            <v>766</v>
          </cell>
        </row>
        <row r="639">
          <cell r="B639">
            <v>767</v>
          </cell>
        </row>
        <row r="640">
          <cell r="B640">
            <v>768</v>
          </cell>
        </row>
        <row r="641">
          <cell r="B641">
            <v>769</v>
          </cell>
        </row>
        <row r="642">
          <cell r="B642">
            <v>770</v>
          </cell>
        </row>
        <row r="643">
          <cell r="B643">
            <v>771</v>
          </cell>
        </row>
        <row r="644">
          <cell r="B644">
            <v>772</v>
          </cell>
        </row>
        <row r="645">
          <cell r="B645">
            <v>773</v>
          </cell>
        </row>
        <row r="646">
          <cell r="B646">
            <v>774</v>
          </cell>
        </row>
        <row r="647">
          <cell r="B647">
            <v>775</v>
          </cell>
        </row>
        <row r="648">
          <cell r="B648">
            <v>776</v>
          </cell>
        </row>
        <row r="649">
          <cell r="B649">
            <v>777</v>
          </cell>
        </row>
        <row r="650">
          <cell r="B650">
            <v>778</v>
          </cell>
        </row>
        <row r="651">
          <cell r="B651">
            <v>779</v>
          </cell>
        </row>
        <row r="652">
          <cell r="B652">
            <v>780</v>
          </cell>
        </row>
        <row r="653">
          <cell r="B653">
            <v>781</v>
          </cell>
        </row>
        <row r="654">
          <cell r="B654">
            <v>782</v>
          </cell>
        </row>
        <row r="655">
          <cell r="B655">
            <v>783</v>
          </cell>
        </row>
        <row r="656">
          <cell r="B656">
            <v>784</v>
          </cell>
        </row>
        <row r="657">
          <cell r="B657">
            <v>785</v>
          </cell>
        </row>
        <row r="658">
          <cell r="B658">
            <v>786</v>
          </cell>
        </row>
        <row r="659">
          <cell r="B659">
            <v>787</v>
          </cell>
        </row>
        <row r="660">
          <cell r="B660">
            <v>788</v>
          </cell>
        </row>
        <row r="661">
          <cell r="B661">
            <v>789</v>
          </cell>
        </row>
        <row r="662">
          <cell r="B662">
            <v>790</v>
          </cell>
        </row>
        <row r="663">
          <cell r="B663">
            <v>791</v>
          </cell>
        </row>
        <row r="664">
          <cell r="B664">
            <v>792</v>
          </cell>
        </row>
        <row r="665">
          <cell r="B665">
            <v>793</v>
          </cell>
        </row>
        <row r="666">
          <cell r="B666">
            <v>794</v>
          </cell>
        </row>
        <row r="667">
          <cell r="B667">
            <v>795</v>
          </cell>
          <cell r="C667" t="str">
            <v>CARLA REGINA ANTUNES LIMA</v>
          </cell>
          <cell r="D667" t="str">
            <v>AABB/JAR ASSESSORIA</v>
          </cell>
          <cell r="E667" t="str">
            <v>F</v>
          </cell>
          <cell r="F667">
            <v>26089</v>
          </cell>
          <cell r="G667" t="str">
            <v>FC</v>
          </cell>
        </row>
        <row r="668">
          <cell r="B668">
            <v>796</v>
          </cell>
          <cell r="C668" t="str">
            <v>ROMULO DUARTE DE CASTRO</v>
          </cell>
          <cell r="E668" t="str">
            <v>M</v>
          </cell>
          <cell r="F668">
            <v>36512</v>
          </cell>
          <cell r="G668" t="str">
            <v>MC</v>
          </cell>
        </row>
        <row r="669">
          <cell r="B669">
            <v>797</v>
          </cell>
          <cell r="C669" t="str">
            <v>MATHEUS N ISHIZAKI</v>
          </cell>
          <cell r="D669" t="str">
            <v>FOLEGO</v>
          </cell>
          <cell r="E669" t="str">
            <v>M</v>
          </cell>
          <cell r="F669">
            <v>39187</v>
          </cell>
          <cell r="G669" t="str">
            <v>MC</v>
          </cell>
        </row>
        <row r="670">
          <cell r="B670">
            <v>798</v>
          </cell>
          <cell r="C670" t="str">
            <v>GABRIELA BELINI</v>
          </cell>
          <cell r="E670" t="str">
            <v>F</v>
          </cell>
          <cell r="F670">
            <v>36576</v>
          </cell>
          <cell r="G670" t="str">
            <v>FC</v>
          </cell>
        </row>
        <row r="671">
          <cell r="B671">
            <v>799</v>
          </cell>
          <cell r="C671" t="str">
            <v>PAULO ROBERTO BARBOSA JR</v>
          </cell>
          <cell r="E671" t="str">
            <v>M</v>
          </cell>
          <cell r="F671">
            <v>32272</v>
          </cell>
          <cell r="G671" t="str">
            <v>MC</v>
          </cell>
        </row>
        <row r="672">
          <cell r="B672">
            <v>800</v>
          </cell>
          <cell r="C672" t="str">
            <v>MALLIZE GONÇALVES</v>
          </cell>
          <cell r="E672" t="str">
            <v>F</v>
          </cell>
          <cell r="F672">
            <v>30077</v>
          </cell>
          <cell r="G672" t="str">
            <v>FL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367"/>
  <sheetViews>
    <sheetView tabSelected="1" topLeftCell="A349" workbookViewId="0">
      <selection activeCell="C346" sqref="C346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21" t="s">
        <v>35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21" t="s">
        <v>81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22" t="s">
        <v>37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23">
        <v>34</v>
      </c>
      <c r="C7" s="25" t="str">
        <f>LOOKUP(B7,[1]Inscritos!$B$6:$C$2004)</f>
        <v>JOÃO ALEXANDRE RODRIGUES</v>
      </c>
      <c r="D7" s="23" t="str">
        <f>LOOKUP(B7,[1]Inscritos!$B$6:$D$2004)</f>
        <v>AABB/JAR ASSESSORIA</v>
      </c>
      <c r="E7" s="6" t="s">
        <v>38</v>
      </c>
      <c r="F7" s="23" t="s">
        <v>41</v>
      </c>
      <c r="G7" s="23" t="str">
        <f>IF(E7&lt;&gt;"","1 Geral","")</f>
        <v>1 Geral</v>
      </c>
      <c r="H7" s="23">
        <v>1</v>
      </c>
      <c r="I7" s="24">
        <v>44535.007794791665</v>
      </c>
      <c r="J7" s="24"/>
    </row>
    <row r="8" spans="1:11" x14ac:dyDescent="0.25">
      <c r="A8" s="13">
        <v>2</v>
      </c>
      <c r="B8" s="23">
        <v>39</v>
      </c>
      <c r="C8" s="25" t="str">
        <f>LOOKUP(B8,[1]Inscritos!$B$6:$C$2004)</f>
        <v>MARCOS SALVADOR DE OLIVEIRA</v>
      </c>
      <c r="D8" s="23" t="str">
        <f>LOOKUP(B8,[1]Inscritos!$B$6:$D$2004)</f>
        <v>ASS ESP MARCOS SALVADOR</v>
      </c>
      <c r="E8" s="6" t="s">
        <v>38</v>
      </c>
      <c r="F8" s="23" t="s">
        <v>40</v>
      </c>
      <c r="G8" s="23" t="str">
        <f>IF(E8&lt;&gt;"","2 Geral","")</f>
        <v>2 Geral</v>
      </c>
      <c r="H8" s="23">
        <v>2</v>
      </c>
      <c r="I8" s="24">
        <v>44535.007930324071</v>
      </c>
      <c r="J8" s="24"/>
    </row>
    <row r="9" spans="1:11" x14ac:dyDescent="0.25">
      <c r="A9" s="13">
        <v>3</v>
      </c>
      <c r="B9" s="23">
        <v>35</v>
      </c>
      <c r="C9" s="25" t="str">
        <f>LOOKUP(B9,[1]Inscritos!$B$6:$C$2004)</f>
        <v>JUAREZ PEREIRA DE SA E SANTOS</v>
      </c>
      <c r="D9" s="23" t="str">
        <f>LOOKUP(B9,[1]Inscritos!$B$6:$D$2004)</f>
        <v>AABB/JAR ASSESSORIA</v>
      </c>
      <c r="E9" s="6" t="s">
        <v>38</v>
      </c>
      <c r="F9" s="23" t="s">
        <v>39</v>
      </c>
      <c r="G9" s="23" t="str">
        <f>IF(E9&lt;&gt;"","3 Geral","")</f>
        <v>3 Geral</v>
      </c>
      <c r="H9" s="23">
        <v>3</v>
      </c>
      <c r="I9" s="24">
        <v>44535.008225231482</v>
      </c>
      <c r="J9" s="24"/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23">
        <v>17</v>
      </c>
      <c r="C13" s="25" t="s">
        <v>113</v>
      </c>
      <c r="D13" s="23">
        <v>0</v>
      </c>
      <c r="E13" s="6" t="s">
        <v>42</v>
      </c>
      <c r="F13" s="23" t="s">
        <v>48</v>
      </c>
      <c r="G13" s="23" t="s">
        <v>77</v>
      </c>
      <c r="H13" s="23">
        <v>14</v>
      </c>
      <c r="I13" s="24">
        <v>44535.009372685185</v>
      </c>
    </row>
    <row r="14" spans="1:11" x14ac:dyDescent="0.25">
      <c r="A14" s="13">
        <v>2</v>
      </c>
      <c r="B14" s="23">
        <v>12</v>
      </c>
      <c r="C14" s="25" t="s">
        <v>114</v>
      </c>
      <c r="D14" s="23" t="s">
        <v>85</v>
      </c>
      <c r="E14" s="6" t="s">
        <v>42</v>
      </c>
      <c r="F14" s="23" t="s">
        <v>45</v>
      </c>
      <c r="G14" s="23" t="s">
        <v>78</v>
      </c>
      <c r="H14" s="23">
        <v>17</v>
      </c>
      <c r="I14" s="24">
        <v>44535.009994560191</v>
      </c>
    </row>
    <row r="15" spans="1:11" s="2" customFormat="1" x14ac:dyDescent="0.25">
      <c r="A15" s="13">
        <v>3</v>
      </c>
      <c r="B15" s="23">
        <v>44</v>
      </c>
      <c r="C15" s="25" t="s">
        <v>115</v>
      </c>
      <c r="D15" s="23" t="s">
        <v>83</v>
      </c>
      <c r="E15" s="6" t="s">
        <v>42</v>
      </c>
      <c r="F15" s="23" t="s">
        <v>45</v>
      </c>
      <c r="G15" s="23" t="s">
        <v>79</v>
      </c>
      <c r="H15" s="23">
        <v>19</v>
      </c>
      <c r="I15" s="24">
        <v>44535.010152430557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27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23">
        <v>45</v>
      </c>
      <c r="C19" s="25" t="s">
        <v>82</v>
      </c>
      <c r="D19" s="23" t="s">
        <v>83</v>
      </c>
      <c r="E19" s="6" t="s">
        <v>38</v>
      </c>
      <c r="F19" s="23" t="s">
        <v>46</v>
      </c>
      <c r="G19" s="23">
        <v>1</v>
      </c>
      <c r="H19" s="23">
        <v>26</v>
      </c>
      <c r="I19" s="24">
        <v>44535.012363425929</v>
      </c>
      <c r="K19"/>
    </row>
    <row r="20" spans="1:11" s="2" customFormat="1" x14ac:dyDescent="0.25">
      <c r="A20" s="13">
        <v>2</v>
      </c>
      <c r="B20" s="23">
        <v>41</v>
      </c>
      <c r="C20" s="25" t="s">
        <v>84</v>
      </c>
      <c r="D20" s="23" t="s">
        <v>85</v>
      </c>
      <c r="E20" s="6" t="s">
        <v>38</v>
      </c>
      <c r="F20" s="23" t="s">
        <v>46</v>
      </c>
      <c r="G20" s="23">
        <v>2</v>
      </c>
      <c r="H20" s="23">
        <v>32</v>
      </c>
      <c r="I20" s="24">
        <v>1.273761574074074E-2</v>
      </c>
      <c r="K20"/>
    </row>
    <row r="21" spans="1:11" s="2" customFormat="1" x14ac:dyDescent="0.25">
      <c r="A21" s="13">
        <v>3</v>
      </c>
      <c r="B21" s="23">
        <v>47</v>
      </c>
      <c r="C21" s="25" t="s">
        <v>86</v>
      </c>
      <c r="D21" s="23" t="s">
        <v>83</v>
      </c>
      <c r="E21" s="13" t="s">
        <v>38</v>
      </c>
      <c r="F21" s="36" t="s">
        <v>46</v>
      </c>
      <c r="G21" s="13">
        <v>3</v>
      </c>
      <c r="H21" s="23">
        <v>36</v>
      </c>
      <c r="I21" s="24">
        <v>44535.01436134259</v>
      </c>
      <c r="K21"/>
    </row>
    <row r="22" spans="1:11" s="2" customFormat="1" x14ac:dyDescent="0.25">
      <c r="A22" s="13"/>
      <c r="B22" s="23"/>
      <c r="C22" s="25"/>
      <c r="D22" s="23"/>
      <c r="E22" s="13"/>
      <c r="F22" s="13"/>
      <c r="G22" s="13"/>
      <c r="H22" s="13"/>
      <c r="I22" s="13"/>
      <c r="K22"/>
    </row>
    <row r="23" spans="1:11" s="2" customFormat="1" x14ac:dyDescent="0.25">
      <c r="A23" s="11"/>
      <c r="B23" s="12" t="s">
        <v>28</v>
      </c>
      <c r="C23" s="11"/>
      <c r="D23" s="11"/>
      <c r="E23" s="11"/>
      <c r="F23" s="11"/>
      <c r="G23" s="11"/>
      <c r="H23" s="11"/>
      <c r="I23" s="11"/>
      <c r="K23"/>
    </row>
    <row r="24" spans="1:11" s="2" customFormat="1" x14ac:dyDescent="0.25">
      <c r="A24" s="11" t="s">
        <v>1</v>
      </c>
      <c r="B24" s="4" t="s">
        <v>4</v>
      </c>
      <c r="C24" s="5" t="s">
        <v>2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  <c r="K24"/>
    </row>
    <row r="25" spans="1:11" s="2" customFormat="1" x14ac:dyDescent="0.25">
      <c r="A25" s="13">
        <v>1</v>
      </c>
      <c r="B25" s="23">
        <v>13</v>
      </c>
      <c r="C25" s="25" t="s">
        <v>116</v>
      </c>
      <c r="D25" s="23" t="s">
        <v>85</v>
      </c>
      <c r="E25" s="6" t="s">
        <v>42</v>
      </c>
      <c r="F25" s="23" t="s">
        <v>45</v>
      </c>
      <c r="G25" s="23">
        <v>1</v>
      </c>
      <c r="H25" s="23">
        <v>21</v>
      </c>
      <c r="I25" s="24">
        <v>44535.01045277778</v>
      </c>
      <c r="K25"/>
    </row>
    <row r="26" spans="1:11" s="2" customFormat="1" x14ac:dyDescent="0.25">
      <c r="A26" s="13">
        <v>2</v>
      </c>
      <c r="B26" s="23">
        <v>15</v>
      </c>
      <c r="C26" s="25" t="s">
        <v>117</v>
      </c>
      <c r="D26" s="23" t="s">
        <v>85</v>
      </c>
      <c r="E26" s="6" t="s">
        <v>42</v>
      </c>
      <c r="F26" s="23" t="s">
        <v>45</v>
      </c>
      <c r="G26" s="23">
        <v>2</v>
      </c>
      <c r="H26" s="23">
        <v>22</v>
      </c>
      <c r="I26" s="24">
        <v>44535.010620370376</v>
      </c>
      <c r="K26"/>
    </row>
    <row r="27" spans="1:11" s="2" customFormat="1" x14ac:dyDescent="0.25">
      <c r="A27" s="13">
        <v>3</v>
      </c>
      <c r="B27" s="23">
        <v>40</v>
      </c>
      <c r="C27" s="25" t="s">
        <v>118</v>
      </c>
      <c r="D27" s="23" t="s">
        <v>85</v>
      </c>
      <c r="E27" s="6" t="s">
        <v>42</v>
      </c>
      <c r="F27" s="23" t="s">
        <v>45</v>
      </c>
      <c r="G27" s="23">
        <v>3</v>
      </c>
      <c r="H27" s="23">
        <v>23</v>
      </c>
      <c r="I27" s="24">
        <v>44535.010726388893</v>
      </c>
      <c r="K27"/>
    </row>
    <row r="28" spans="1:11" s="2" customFormat="1" x14ac:dyDescent="0.25">
      <c r="A28" s="13">
        <v>4</v>
      </c>
      <c r="B28" s="23">
        <v>52</v>
      </c>
      <c r="C28" s="25" t="s">
        <v>119</v>
      </c>
      <c r="D28" s="23">
        <v>0</v>
      </c>
      <c r="E28" s="6" t="s">
        <v>42</v>
      </c>
      <c r="F28" s="23" t="s">
        <v>45</v>
      </c>
      <c r="G28" s="23">
        <v>4</v>
      </c>
      <c r="H28" s="23">
        <v>27</v>
      </c>
      <c r="I28" s="24">
        <v>44535.011056250005</v>
      </c>
      <c r="K28"/>
    </row>
    <row r="29" spans="1:11" s="2" customFormat="1" x14ac:dyDescent="0.25">
      <c r="A29" s="13">
        <v>5</v>
      </c>
      <c r="B29" s="23">
        <v>43</v>
      </c>
      <c r="C29" s="25" t="s">
        <v>120</v>
      </c>
      <c r="D29" s="23" t="s">
        <v>83</v>
      </c>
      <c r="E29" s="6" t="s">
        <v>42</v>
      </c>
      <c r="F29" s="23" t="s">
        <v>45</v>
      </c>
      <c r="G29" s="23">
        <v>5</v>
      </c>
      <c r="H29" s="23">
        <v>28</v>
      </c>
      <c r="I29" s="24">
        <v>44535.011184143521</v>
      </c>
      <c r="K29"/>
    </row>
    <row r="30" spans="1:11" s="2" customFormat="1" x14ac:dyDescent="0.25">
      <c r="A30" s="13">
        <v>6</v>
      </c>
      <c r="B30" s="23">
        <v>11</v>
      </c>
      <c r="C30" s="25" t="s">
        <v>121</v>
      </c>
      <c r="D30" s="23" t="s">
        <v>85</v>
      </c>
      <c r="E30" s="6" t="s">
        <v>42</v>
      </c>
      <c r="F30" s="23" t="s">
        <v>45</v>
      </c>
      <c r="G30" s="23">
        <v>6</v>
      </c>
      <c r="H30" s="23">
        <v>32</v>
      </c>
      <c r="I30" s="24">
        <v>44535.011413773151</v>
      </c>
      <c r="K30"/>
    </row>
    <row r="31" spans="1:11" s="2" customFormat="1" x14ac:dyDescent="0.25">
      <c r="A31" s="13">
        <v>7</v>
      </c>
      <c r="B31" s="23">
        <v>46</v>
      </c>
      <c r="C31" s="25" t="s">
        <v>122</v>
      </c>
      <c r="D31" s="23" t="s">
        <v>83</v>
      </c>
      <c r="E31" s="6" t="s">
        <v>42</v>
      </c>
      <c r="F31" s="23" t="s">
        <v>45</v>
      </c>
      <c r="G31" s="23">
        <v>7</v>
      </c>
      <c r="H31" s="23">
        <v>41</v>
      </c>
      <c r="I31" s="24">
        <v>44535.013734259264</v>
      </c>
      <c r="K31"/>
    </row>
    <row r="32" spans="1:11" s="2" customFormat="1" x14ac:dyDescent="0.25">
      <c r="A32" s="13">
        <v>8</v>
      </c>
      <c r="B32" s="23">
        <v>14</v>
      </c>
      <c r="C32" s="25" t="s">
        <v>123</v>
      </c>
      <c r="D32" s="23" t="s">
        <v>85</v>
      </c>
      <c r="E32" s="6" t="s">
        <v>42</v>
      </c>
      <c r="F32" s="23" t="s">
        <v>45</v>
      </c>
      <c r="G32" s="23">
        <v>8</v>
      </c>
      <c r="H32" s="23">
        <v>45</v>
      </c>
      <c r="I32" s="24">
        <v>44535.015242708338</v>
      </c>
      <c r="K32"/>
    </row>
    <row r="33" spans="1:11" s="2" customFormat="1" x14ac:dyDescent="0.25">
      <c r="A33" s="13"/>
      <c r="B33" s="3"/>
      <c r="C33" s="13"/>
      <c r="D33" s="13"/>
      <c r="E33" s="13"/>
      <c r="F33" s="13"/>
      <c r="G33" s="13"/>
      <c r="H33" s="13"/>
      <c r="I33" s="13"/>
      <c r="K33"/>
    </row>
    <row r="34" spans="1:11" s="2" customFormat="1" x14ac:dyDescent="0.25">
      <c r="A34" s="11"/>
      <c r="B34" s="12" t="s">
        <v>29</v>
      </c>
      <c r="C34" s="11"/>
      <c r="D34" s="11"/>
      <c r="E34" s="11"/>
      <c r="F34" s="11"/>
      <c r="G34" s="11"/>
      <c r="H34" s="11"/>
      <c r="I34" s="11"/>
      <c r="K34"/>
    </row>
    <row r="35" spans="1:11" s="2" customFormat="1" x14ac:dyDescent="0.25">
      <c r="A35" s="11" t="s">
        <v>1</v>
      </c>
      <c r="B35" s="4" t="s">
        <v>4</v>
      </c>
      <c r="C35" s="5" t="s">
        <v>2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K35"/>
    </row>
    <row r="36" spans="1:11" s="2" customFormat="1" x14ac:dyDescent="0.25">
      <c r="A36" s="13">
        <v>1</v>
      </c>
      <c r="B36" s="23">
        <v>18</v>
      </c>
      <c r="C36" s="25" t="str">
        <f>LOOKUP(B36,[1]Inscritos!$B$6:$C$2004)</f>
        <v>GUSTAVO RENAN DOMINGOS DE PADUA</v>
      </c>
      <c r="D36" s="23">
        <f>LOOKUP(B36,[1]Inscritos!$B$6:$D$2004)</f>
        <v>0</v>
      </c>
      <c r="E36" s="6" t="s">
        <v>38</v>
      </c>
      <c r="F36" s="23" t="s">
        <v>47</v>
      </c>
      <c r="G36" s="23">
        <v>1</v>
      </c>
      <c r="H36" s="23">
        <v>11</v>
      </c>
      <c r="I36" s="24">
        <v>44535.009682407406</v>
      </c>
      <c r="K36"/>
    </row>
    <row r="37" spans="1:11" s="2" customFormat="1" x14ac:dyDescent="0.25">
      <c r="A37" s="13"/>
      <c r="B37" s="3"/>
      <c r="C37" s="13"/>
      <c r="D37" s="13"/>
      <c r="E37" s="13"/>
      <c r="F37" s="13"/>
      <c r="G37" s="13"/>
      <c r="H37" s="13"/>
      <c r="I37" s="13"/>
      <c r="K37"/>
    </row>
    <row r="38" spans="1:11" s="2" customFormat="1" x14ac:dyDescent="0.25">
      <c r="A38" s="11"/>
      <c r="B38" s="12" t="s">
        <v>30</v>
      </c>
      <c r="C38" s="11"/>
      <c r="D38" s="11"/>
      <c r="E38" s="11"/>
      <c r="F38" s="11"/>
      <c r="G38" s="11"/>
      <c r="H38" s="11"/>
      <c r="I38" s="11"/>
      <c r="K38"/>
    </row>
    <row r="39" spans="1:11" s="2" customFormat="1" x14ac:dyDescent="0.25">
      <c r="A39" s="11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K39"/>
    </row>
    <row r="40" spans="1:11" s="2" customFormat="1" x14ac:dyDescent="0.25">
      <c r="A40" s="13">
        <v>1</v>
      </c>
      <c r="B40" s="23">
        <v>42</v>
      </c>
      <c r="C40" s="25" t="str">
        <f>LOOKUP(B40,[1]Inscritos!$B$6:$C$2004)</f>
        <v>NICOLLY DE OLIVEIRA MIGUEL</v>
      </c>
      <c r="D40" s="23" t="str">
        <f>LOOKUP(B40,[1]Inscritos!$B$6:$D$2004)</f>
        <v>CCDA</v>
      </c>
      <c r="E40" s="6" t="s">
        <v>42</v>
      </c>
      <c r="F40" s="23" t="s">
        <v>48</v>
      </c>
      <c r="G40" s="23">
        <v>1</v>
      </c>
      <c r="H40" s="23">
        <v>29</v>
      </c>
      <c r="I40" s="24">
        <v>44535.011237962965</v>
      </c>
      <c r="K40"/>
    </row>
    <row r="41" spans="1:11" s="2" customFormat="1" x14ac:dyDescent="0.25">
      <c r="A41" s="13"/>
      <c r="B41" s="23"/>
      <c r="C41" s="25"/>
      <c r="D41" s="23"/>
      <c r="E41" s="13"/>
      <c r="F41" s="13"/>
      <c r="G41" s="13"/>
      <c r="H41" s="13"/>
      <c r="I41" s="13"/>
      <c r="K41"/>
    </row>
    <row r="42" spans="1:11" s="2" customFormat="1" x14ac:dyDescent="0.25">
      <c r="A42" s="11"/>
      <c r="B42" s="12" t="s">
        <v>12</v>
      </c>
      <c r="C42" s="11"/>
      <c r="D42" s="11"/>
      <c r="E42" s="11"/>
      <c r="F42" s="11"/>
      <c r="G42" s="11"/>
      <c r="H42" s="11"/>
      <c r="I42" s="11"/>
      <c r="K42"/>
    </row>
    <row r="43" spans="1:11" s="2" customFormat="1" x14ac:dyDescent="0.25">
      <c r="A43" s="11" t="s">
        <v>1</v>
      </c>
      <c r="B43" s="4" t="s">
        <v>4</v>
      </c>
      <c r="C43" s="5" t="s">
        <v>2</v>
      </c>
      <c r="D43" s="4" t="s">
        <v>5</v>
      </c>
      <c r="E43" s="4" t="s">
        <v>6</v>
      </c>
      <c r="F43" s="4" t="s">
        <v>7</v>
      </c>
      <c r="G43" s="4" t="s">
        <v>8</v>
      </c>
      <c r="H43" s="4" t="s">
        <v>9</v>
      </c>
      <c r="I43" s="4" t="s">
        <v>10</v>
      </c>
      <c r="K43"/>
    </row>
    <row r="44" spans="1:11" s="2" customFormat="1" x14ac:dyDescent="0.25">
      <c r="A44" s="13"/>
      <c r="B44" s="3"/>
      <c r="C44" s="13"/>
      <c r="D44" s="13"/>
      <c r="E44" s="13"/>
      <c r="F44" s="13"/>
      <c r="G44" s="13"/>
      <c r="H44" s="13"/>
      <c r="I44" s="13"/>
      <c r="K44"/>
    </row>
    <row r="45" spans="1:11" s="2" customFormat="1" x14ac:dyDescent="0.25">
      <c r="A45" s="11"/>
      <c r="B45" s="12" t="s">
        <v>32</v>
      </c>
      <c r="C45" s="11"/>
      <c r="D45" s="11"/>
      <c r="E45" s="11"/>
      <c r="F45" s="11"/>
      <c r="G45" s="11"/>
      <c r="H45" s="11"/>
      <c r="I45" s="11"/>
      <c r="K45"/>
    </row>
    <row r="46" spans="1:11" s="2" customFormat="1" x14ac:dyDescent="0.25">
      <c r="A46" s="11" t="s">
        <v>1</v>
      </c>
      <c r="B46" s="4" t="s">
        <v>4</v>
      </c>
      <c r="C46" s="5" t="s">
        <v>2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  <c r="I46" s="4" t="s">
        <v>10</v>
      </c>
      <c r="K46"/>
    </row>
    <row r="47" spans="1:11" s="2" customFormat="1" x14ac:dyDescent="0.25">
      <c r="A47" s="11">
        <v>1</v>
      </c>
      <c r="B47" s="23">
        <v>27</v>
      </c>
      <c r="C47" s="25" t="str">
        <f>LOOKUP(B47,[1]Inscritos!$B$6:$C$2004)</f>
        <v>LARISSA DA SILVA DIAS</v>
      </c>
      <c r="D47" s="23" t="str">
        <f>LOOKUP(B47,[1]Inscritos!$B$6:$D$2004)</f>
        <v>TRAINER ACAD</v>
      </c>
      <c r="E47" s="6" t="s">
        <v>42</v>
      </c>
      <c r="F47" s="6" t="s">
        <v>43</v>
      </c>
      <c r="G47" s="6">
        <v>1</v>
      </c>
      <c r="H47" s="23">
        <v>20</v>
      </c>
      <c r="I47" s="24">
        <v>44535.010283333337</v>
      </c>
      <c r="K47"/>
    </row>
    <row r="48" spans="1:11" s="2" customFormat="1" x14ac:dyDescent="0.25">
      <c r="A48" s="13"/>
      <c r="B48" s="23"/>
      <c r="C48" s="25"/>
      <c r="D48" s="23"/>
      <c r="E48" s="13"/>
      <c r="F48" s="13"/>
      <c r="G48" s="13"/>
      <c r="H48" s="13"/>
      <c r="I48" s="13"/>
      <c r="K48"/>
    </row>
    <row r="49" spans="1:11" s="2" customFormat="1" x14ac:dyDescent="0.25">
      <c r="A49" s="11"/>
      <c r="B49" s="12" t="s">
        <v>31</v>
      </c>
      <c r="C49" s="11"/>
      <c r="D49" s="11"/>
      <c r="E49" s="11"/>
      <c r="F49" s="11"/>
      <c r="G49" s="11"/>
      <c r="H49" s="11"/>
      <c r="I49" s="11"/>
      <c r="K49"/>
    </row>
    <row r="50" spans="1:11" s="2" customFormat="1" x14ac:dyDescent="0.25">
      <c r="A50" s="11" t="s">
        <v>1</v>
      </c>
      <c r="B50" s="4" t="s">
        <v>4</v>
      </c>
      <c r="C50" s="5" t="s">
        <v>2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  <c r="K50"/>
    </row>
    <row r="51" spans="1:11" s="2" customFormat="1" x14ac:dyDescent="0.25">
      <c r="A51" s="13">
        <v>1</v>
      </c>
      <c r="B51" s="23">
        <v>20</v>
      </c>
      <c r="C51" s="25" t="str">
        <f>LOOKUP(B51,[1]Inscritos!$B$6:$C$2004)</f>
        <v>MARCELO FRANCISCO DE SOUZA</v>
      </c>
      <c r="D51" s="23">
        <f>LOOKUP(B51,[1]Inscritos!$B$6:$D$2004)</f>
        <v>0</v>
      </c>
      <c r="E51" s="6" t="s">
        <v>38</v>
      </c>
      <c r="F51" s="23" t="s">
        <v>49</v>
      </c>
      <c r="G51" s="23">
        <v>1</v>
      </c>
      <c r="H51" s="23">
        <v>26</v>
      </c>
      <c r="I51" s="24">
        <v>1.2328125000000001E-2</v>
      </c>
      <c r="K51"/>
    </row>
    <row r="52" spans="1:11" s="2" customFormat="1" x14ac:dyDescent="0.25">
      <c r="A52" s="13"/>
      <c r="B52" s="7"/>
      <c r="C52" s="13"/>
      <c r="D52" s="13"/>
      <c r="E52" s="13"/>
      <c r="F52" s="13"/>
      <c r="G52" s="13"/>
      <c r="H52" s="13"/>
      <c r="I52" s="13"/>
      <c r="K52"/>
    </row>
    <row r="53" spans="1:11" s="2" customFormat="1" x14ac:dyDescent="0.25">
      <c r="A53" s="11"/>
      <c r="B53" s="12" t="s">
        <v>11</v>
      </c>
      <c r="C53" s="11"/>
      <c r="D53" s="11"/>
      <c r="E53" s="11"/>
      <c r="F53" s="11"/>
      <c r="G53" s="11"/>
      <c r="H53" s="11"/>
      <c r="I53" s="11"/>
      <c r="K53"/>
    </row>
    <row r="54" spans="1:11" s="2" customFormat="1" x14ac:dyDescent="0.25">
      <c r="A54" s="11" t="s">
        <v>1</v>
      </c>
      <c r="B54" s="4" t="s">
        <v>4</v>
      </c>
      <c r="C54" s="5" t="s">
        <v>2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K54"/>
    </row>
    <row r="55" spans="1:11" s="2" customFormat="1" x14ac:dyDescent="0.25">
      <c r="A55" s="13">
        <v>1</v>
      </c>
      <c r="B55" s="23"/>
      <c r="C55" s="25"/>
      <c r="D55" s="23"/>
      <c r="E55" s="6" t="s">
        <v>42</v>
      </c>
      <c r="F55" s="6"/>
      <c r="G55" s="6"/>
      <c r="H55" s="23"/>
      <c r="I55" s="24"/>
      <c r="K55"/>
    </row>
    <row r="56" spans="1:11" s="2" customFormat="1" x14ac:dyDescent="0.25">
      <c r="A56" s="13"/>
      <c r="B56" s="14"/>
      <c r="C56" s="13"/>
      <c r="D56" s="13"/>
      <c r="E56" s="13"/>
      <c r="F56" s="13"/>
      <c r="G56" s="13"/>
      <c r="H56" s="13"/>
      <c r="I56" s="13"/>
      <c r="K56"/>
    </row>
    <row r="57" spans="1:11" s="2" customFormat="1" x14ac:dyDescent="0.25">
      <c r="A57" s="11"/>
      <c r="B57" s="12" t="s">
        <v>14</v>
      </c>
      <c r="C57" s="11"/>
      <c r="D57" s="11"/>
      <c r="E57" s="11"/>
      <c r="F57" s="11"/>
      <c r="G57" s="11"/>
      <c r="H57" s="11"/>
      <c r="I57" s="11"/>
      <c r="K57"/>
    </row>
    <row r="58" spans="1:11" s="2" customFormat="1" x14ac:dyDescent="0.25">
      <c r="A58" s="11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  <c r="K58"/>
    </row>
    <row r="59" spans="1:11" s="2" customFormat="1" x14ac:dyDescent="0.25">
      <c r="A59" s="13">
        <v>1</v>
      </c>
      <c r="B59" s="23">
        <v>38</v>
      </c>
      <c r="C59" s="25" t="str">
        <f>LOOKUP(B59,[1]Inscritos!$B$6:$C$2004)</f>
        <v>THIAGO ISBELO FAGUNDES</v>
      </c>
      <c r="D59" s="23" t="str">
        <f>LOOKUP(B59,[1]Inscritos!$B$6:$D$2004)</f>
        <v>ARAMAÇAN/SAMIR BAREL</v>
      </c>
      <c r="E59" s="6" t="s">
        <v>38</v>
      </c>
      <c r="F59" s="23" t="s">
        <v>50</v>
      </c>
      <c r="G59" s="23">
        <v>1</v>
      </c>
      <c r="H59" s="23">
        <v>7</v>
      </c>
      <c r="I59" s="24">
        <v>44535.008833680557</v>
      </c>
      <c r="K59"/>
    </row>
    <row r="60" spans="1:11" s="2" customFormat="1" x14ac:dyDescent="0.25">
      <c r="A60" s="13"/>
      <c r="B60" s="6"/>
      <c r="C60" s="7"/>
      <c r="D60" s="6"/>
      <c r="E60" s="6"/>
      <c r="F60" s="6"/>
      <c r="G60" s="6"/>
      <c r="H60" s="6"/>
      <c r="I60" s="8"/>
      <c r="K60"/>
    </row>
    <row r="61" spans="1:11" s="2" customFormat="1" x14ac:dyDescent="0.25">
      <c r="A61" s="11"/>
      <c r="B61" s="12" t="s">
        <v>13</v>
      </c>
      <c r="C61" s="11"/>
      <c r="D61" s="11"/>
      <c r="E61" s="11"/>
      <c r="F61" s="11"/>
      <c r="G61" s="11"/>
      <c r="H61" s="11"/>
      <c r="I61" s="11"/>
      <c r="K61"/>
    </row>
    <row r="62" spans="1:11" s="2" customFormat="1" x14ac:dyDescent="0.25">
      <c r="A62" s="11" t="s">
        <v>1</v>
      </c>
      <c r="B62" s="4" t="s">
        <v>4</v>
      </c>
      <c r="C62" s="5" t="s">
        <v>2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  <c r="K62"/>
    </row>
    <row r="63" spans="1:11" s="2" customFormat="1" x14ac:dyDescent="0.25">
      <c r="A63" s="13">
        <v>1</v>
      </c>
      <c r="B63" s="23">
        <v>23</v>
      </c>
      <c r="C63" s="25" t="s">
        <v>124</v>
      </c>
      <c r="D63" s="23">
        <v>0</v>
      </c>
      <c r="E63" s="6" t="s">
        <v>42</v>
      </c>
      <c r="F63" s="6" t="s">
        <v>62</v>
      </c>
      <c r="G63" s="6">
        <v>1</v>
      </c>
      <c r="H63" s="23">
        <v>37</v>
      </c>
      <c r="I63" s="24">
        <v>44535.01335601852</v>
      </c>
      <c r="K63"/>
    </row>
    <row r="64" spans="1:11" s="2" customFormat="1" x14ac:dyDescent="0.25">
      <c r="A64" s="13">
        <v>2</v>
      </c>
      <c r="B64" s="23">
        <v>21</v>
      </c>
      <c r="C64" s="25" t="s">
        <v>125</v>
      </c>
      <c r="D64" s="23">
        <v>0</v>
      </c>
      <c r="E64" s="13" t="s">
        <v>42</v>
      </c>
      <c r="F64" s="13" t="s">
        <v>62</v>
      </c>
      <c r="G64" s="13">
        <v>2</v>
      </c>
      <c r="H64" s="23">
        <v>42</v>
      </c>
      <c r="I64" s="24">
        <v>44535.013818634259</v>
      </c>
      <c r="K64"/>
    </row>
    <row r="65" spans="1:11" s="2" customFormat="1" x14ac:dyDescent="0.25">
      <c r="A65" s="13"/>
      <c r="B65" s="23"/>
      <c r="C65" s="25"/>
      <c r="D65" s="23"/>
      <c r="E65" s="13"/>
      <c r="F65" s="13"/>
      <c r="G65" s="13"/>
      <c r="H65" s="13"/>
      <c r="I65" s="13"/>
      <c r="K65"/>
    </row>
    <row r="66" spans="1:11" s="2" customFormat="1" x14ac:dyDescent="0.25">
      <c r="A66" s="13"/>
      <c r="B66" s="12" t="s">
        <v>16</v>
      </c>
      <c r="C66" s="11"/>
      <c r="D66" s="11"/>
      <c r="E66" s="11"/>
      <c r="F66" s="11"/>
      <c r="G66" s="11"/>
      <c r="H66" s="11"/>
      <c r="I66" s="13"/>
      <c r="K66"/>
    </row>
    <row r="67" spans="1:11" s="2" customFormat="1" x14ac:dyDescent="0.25">
      <c r="A67" s="11" t="s">
        <v>1</v>
      </c>
      <c r="B67" s="4" t="s">
        <v>4</v>
      </c>
      <c r="C67" s="5" t="s">
        <v>2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  <c r="K67"/>
    </row>
    <row r="68" spans="1:11" s="2" customFormat="1" x14ac:dyDescent="0.25">
      <c r="A68" s="13">
        <v>1</v>
      </c>
      <c r="B68" s="23">
        <v>33</v>
      </c>
      <c r="C68" s="25" t="str">
        <f>LOOKUP(B68,[1]Inscritos!$B$6:$C$2004)</f>
        <v>MIGUEL ZANARDO</v>
      </c>
      <c r="D68" s="23" t="str">
        <f>LOOKUP(B68,[1]Inscritos!$B$6:$D$2004)</f>
        <v>SANTO ANDRE</v>
      </c>
      <c r="E68" s="23" t="s">
        <v>38</v>
      </c>
      <c r="F68" s="23" t="s">
        <v>51</v>
      </c>
      <c r="G68" s="23">
        <v>1</v>
      </c>
      <c r="H68" s="23">
        <v>13</v>
      </c>
      <c r="I68" s="24">
        <v>44535.010696296296</v>
      </c>
      <c r="K68"/>
    </row>
    <row r="69" spans="1:11" s="2" customFormat="1" x14ac:dyDescent="0.25">
      <c r="A69" s="13"/>
      <c r="B69" s="23"/>
      <c r="C69" s="25"/>
      <c r="D69" s="23"/>
      <c r="E69" s="6"/>
      <c r="F69" s="6"/>
      <c r="G69" s="6"/>
      <c r="H69" s="23"/>
      <c r="I69" s="24"/>
      <c r="K69"/>
    </row>
    <row r="70" spans="1:11" s="2" customFormat="1" x14ac:dyDescent="0.25">
      <c r="A70" s="13"/>
      <c r="B70" s="12" t="s">
        <v>15</v>
      </c>
      <c r="C70" s="11"/>
      <c r="D70" s="11"/>
      <c r="E70" s="11"/>
      <c r="F70" s="11"/>
      <c r="G70" s="11"/>
      <c r="H70" s="11"/>
      <c r="I70" s="13"/>
      <c r="K70"/>
    </row>
    <row r="71" spans="1:11" s="2" customFormat="1" x14ac:dyDescent="0.25">
      <c r="A71" s="15" t="s">
        <v>1</v>
      </c>
      <c r="B71" s="4" t="s">
        <v>4</v>
      </c>
      <c r="C71" s="5" t="s">
        <v>2</v>
      </c>
      <c r="D71" s="4" t="s">
        <v>5</v>
      </c>
      <c r="E71" s="4" t="s">
        <v>6</v>
      </c>
      <c r="F71" s="4" t="s">
        <v>7</v>
      </c>
      <c r="G71" s="4" t="s">
        <v>8</v>
      </c>
      <c r="H71" s="4" t="s">
        <v>9</v>
      </c>
      <c r="I71" s="4" t="s">
        <v>10</v>
      </c>
      <c r="K71"/>
    </row>
    <row r="72" spans="1:11" s="2" customFormat="1" x14ac:dyDescent="0.25">
      <c r="A72" s="13">
        <v>1</v>
      </c>
      <c r="B72" s="23">
        <v>19</v>
      </c>
      <c r="C72" s="25" t="str">
        <f>LOOKUP(B72,[1]Inscritos!$B$6:$C$2004)</f>
        <v>ANNA CAROLINA DE JESUS</v>
      </c>
      <c r="D72" s="23">
        <f>LOOKUP(B72,[1]Inscritos!$B$6:$D$2004)</f>
        <v>0</v>
      </c>
      <c r="E72" s="6" t="s">
        <v>42</v>
      </c>
      <c r="F72" s="6" t="s">
        <v>52</v>
      </c>
      <c r="G72" s="6">
        <v>1</v>
      </c>
      <c r="H72" s="23">
        <v>49</v>
      </c>
      <c r="I72" s="24">
        <v>2.1357060185185184E-2</v>
      </c>
      <c r="K72"/>
    </row>
    <row r="73" spans="1:11" s="2" customFormat="1" x14ac:dyDescent="0.25">
      <c r="A73" s="13"/>
      <c r="B73" s="3"/>
      <c r="C73" s="13"/>
      <c r="D73" s="13"/>
      <c r="E73" s="13"/>
      <c r="F73" s="13"/>
      <c r="G73" s="13"/>
      <c r="H73" s="13"/>
      <c r="I73" s="13"/>
      <c r="K73"/>
    </row>
    <row r="74" spans="1:11" s="2" customFormat="1" x14ac:dyDescent="0.25">
      <c r="A74" s="13"/>
      <c r="B74" s="12" t="s">
        <v>17</v>
      </c>
      <c r="C74" s="11"/>
      <c r="D74" s="11"/>
      <c r="E74" s="11"/>
      <c r="F74" s="11"/>
      <c r="G74" s="11"/>
      <c r="H74" s="11"/>
      <c r="I74" s="13"/>
      <c r="K74"/>
    </row>
    <row r="75" spans="1:11" s="2" customFormat="1" x14ac:dyDescent="0.25">
      <c r="A75" s="15" t="s">
        <v>1</v>
      </c>
      <c r="B75" s="4" t="s">
        <v>4</v>
      </c>
      <c r="C75" s="5" t="s">
        <v>2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  <c r="K75"/>
    </row>
    <row r="76" spans="1:11" s="2" customFormat="1" x14ac:dyDescent="0.25">
      <c r="A76" s="13">
        <v>1</v>
      </c>
      <c r="B76" s="23">
        <v>50</v>
      </c>
      <c r="C76" s="25" t="s">
        <v>87</v>
      </c>
      <c r="D76" s="23">
        <v>0</v>
      </c>
      <c r="E76" s="6" t="s">
        <v>38</v>
      </c>
      <c r="F76" s="23" t="s">
        <v>53</v>
      </c>
      <c r="G76" s="23">
        <v>1</v>
      </c>
      <c r="H76" s="23">
        <v>6</v>
      </c>
      <c r="I76" s="24">
        <v>44535.008498379633</v>
      </c>
      <c r="K76"/>
    </row>
    <row r="77" spans="1:11" s="2" customFormat="1" x14ac:dyDescent="0.25">
      <c r="A77" s="13">
        <v>2</v>
      </c>
      <c r="B77" s="23">
        <v>6</v>
      </c>
      <c r="C77" s="25" t="s">
        <v>88</v>
      </c>
      <c r="D77" s="23" t="s">
        <v>89</v>
      </c>
      <c r="E77" s="6" t="s">
        <v>38</v>
      </c>
      <c r="F77" s="23" t="s">
        <v>53</v>
      </c>
      <c r="G77" s="23">
        <v>2</v>
      </c>
      <c r="H77" s="23">
        <v>15</v>
      </c>
      <c r="I77" s="24">
        <v>44535.011120601848</v>
      </c>
      <c r="K77"/>
    </row>
    <row r="78" spans="1:11" s="2" customFormat="1" x14ac:dyDescent="0.25">
      <c r="A78" s="13"/>
      <c r="B78" s="3"/>
      <c r="C78" s="13"/>
      <c r="D78" s="13"/>
      <c r="E78" s="13"/>
      <c r="F78" s="13"/>
      <c r="G78" s="13"/>
      <c r="H78" s="13"/>
      <c r="I78" s="13"/>
      <c r="K78"/>
    </row>
    <row r="79" spans="1:11" s="2" customFormat="1" x14ac:dyDescent="0.25">
      <c r="A79" s="15"/>
      <c r="B79" s="12" t="s">
        <v>33</v>
      </c>
      <c r="C79" s="11"/>
      <c r="D79" s="11"/>
      <c r="E79" s="11"/>
      <c r="F79" s="11"/>
      <c r="G79" s="11"/>
      <c r="H79" s="11"/>
      <c r="I79" s="13"/>
      <c r="K79"/>
    </row>
    <row r="80" spans="1:11" s="2" customFormat="1" x14ac:dyDescent="0.25">
      <c r="A80" s="11" t="s">
        <v>1</v>
      </c>
      <c r="B80" s="4" t="s">
        <v>4</v>
      </c>
      <c r="C80" s="5" t="s">
        <v>2</v>
      </c>
      <c r="D80" s="4" t="s">
        <v>5</v>
      </c>
      <c r="E80" s="4" t="s">
        <v>6</v>
      </c>
      <c r="F80" s="4" t="s">
        <v>7</v>
      </c>
      <c r="G80" s="4" t="s">
        <v>8</v>
      </c>
      <c r="H80" s="4" t="s">
        <v>9</v>
      </c>
      <c r="I80" s="4" t="s">
        <v>10</v>
      </c>
      <c r="K80"/>
    </row>
    <row r="81" spans="1:11" s="2" customFormat="1" x14ac:dyDescent="0.25">
      <c r="A81" s="13">
        <v>1</v>
      </c>
      <c r="B81" s="23">
        <v>36</v>
      </c>
      <c r="C81" s="25" t="str">
        <f>LOOKUP(B81,[1]Inscritos!$B$6:$C$2004)</f>
        <v>RENATA HAYDEE PEREIRA FONSECA</v>
      </c>
      <c r="D81" s="23" t="str">
        <f>LOOKUP(B81,[1]Inscritos!$B$6:$D$2004)</f>
        <v>AABB/JAR ASSESSORIA</v>
      </c>
      <c r="E81" s="6" t="s">
        <v>42</v>
      </c>
      <c r="F81" s="6" t="s">
        <v>44</v>
      </c>
      <c r="G81" s="6">
        <v>1</v>
      </c>
      <c r="H81" s="23">
        <v>30</v>
      </c>
      <c r="I81" s="24">
        <v>44535.011272337964</v>
      </c>
      <c r="K81"/>
    </row>
    <row r="82" spans="1:11" s="2" customFormat="1" x14ac:dyDescent="0.25">
      <c r="A82" s="13"/>
      <c r="B82" s="3"/>
      <c r="C82" s="13"/>
      <c r="D82" s="13"/>
      <c r="E82" s="13"/>
      <c r="F82" s="13"/>
      <c r="G82" s="13"/>
      <c r="H82" s="13"/>
      <c r="I82" s="13"/>
      <c r="K82"/>
    </row>
    <row r="83" spans="1:11" s="2" customFormat="1" x14ac:dyDescent="0.25">
      <c r="A83" s="13"/>
      <c r="B83" s="12" t="s">
        <v>18</v>
      </c>
      <c r="C83" s="11"/>
      <c r="D83" s="11"/>
      <c r="E83" s="11"/>
      <c r="F83" s="11"/>
      <c r="G83" s="11"/>
      <c r="H83" s="11"/>
      <c r="I83" s="13"/>
      <c r="K83"/>
    </row>
    <row r="84" spans="1:11" s="2" customFormat="1" x14ac:dyDescent="0.25">
      <c r="A84" s="15" t="s">
        <v>1</v>
      </c>
      <c r="B84" s="4" t="s">
        <v>4</v>
      </c>
      <c r="C84" s="5" t="s">
        <v>2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4" t="s">
        <v>10</v>
      </c>
      <c r="K84"/>
    </row>
    <row r="85" spans="1:11" s="2" customFormat="1" x14ac:dyDescent="0.25">
      <c r="A85" s="13">
        <v>1</v>
      </c>
      <c r="B85" s="23">
        <v>34</v>
      </c>
      <c r="C85" s="25" t="s">
        <v>90</v>
      </c>
      <c r="D85" s="23" t="s">
        <v>91</v>
      </c>
      <c r="E85" s="6" t="s">
        <v>38</v>
      </c>
      <c r="F85" s="23" t="s">
        <v>41</v>
      </c>
      <c r="G85" s="23">
        <v>1</v>
      </c>
      <c r="H85" s="23">
        <v>1</v>
      </c>
      <c r="I85" s="24">
        <v>44535.007794791665</v>
      </c>
      <c r="K85"/>
    </row>
    <row r="86" spans="1:11" s="2" customFormat="1" x14ac:dyDescent="0.25">
      <c r="A86" s="13">
        <v>2</v>
      </c>
      <c r="B86" s="23">
        <v>30</v>
      </c>
      <c r="C86" s="25" t="s">
        <v>92</v>
      </c>
      <c r="D86" s="23">
        <v>0</v>
      </c>
      <c r="E86" s="6" t="s">
        <v>38</v>
      </c>
      <c r="F86" s="23" t="s">
        <v>41</v>
      </c>
      <c r="G86" s="23">
        <v>2</v>
      </c>
      <c r="H86" s="23">
        <v>33</v>
      </c>
      <c r="I86" s="24">
        <v>44535.012853703702</v>
      </c>
      <c r="K86"/>
    </row>
    <row r="87" spans="1:11" s="2" customFormat="1" x14ac:dyDescent="0.25">
      <c r="A87" s="13"/>
      <c r="B87" s="3"/>
      <c r="C87" s="13"/>
      <c r="D87" s="13"/>
      <c r="E87" s="13"/>
      <c r="F87" s="13"/>
      <c r="G87" s="13"/>
      <c r="H87" s="13"/>
      <c r="I87" s="13"/>
      <c r="K87"/>
    </row>
    <row r="88" spans="1:11" s="2" customFormat="1" x14ac:dyDescent="0.25">
      <c r="A88" s="13"/>
      <c r="B88" s="16" t="s">
        <v>34</v>
      </c>
      <c r="C88" s="17"/>
      <c r="D88" s="17"/>
      <c r="E88" s="17"/>
      <c r="F88" s="17"/>
      <c r="G88" s="17"/>
      <c r="H88" s="17"/>
      <c r="I88" s="13"/>
      <c r="K88"/>
    </row>
    <row r="89" spans="1:11" s="2" customFormat="1" x14ac:dyDescent="0.25">
      <c r="A89" s="15" t="s">
        <v>1</v>
      </c>
      <c r="B89" s="4" t="s">
        <v>4</v>
      </c>
      <c r="C89" s="5" t="s">
        <v>2</v>
      </c>
      <c r="D89" s="4" t="s">
        <v>5</v>
      </c>
      <c r="E89" s="4" t="s">
        <v>6</v>
      </c>
      <c r="F89" s="4" t="s">
        <v>7</v>
      </c>
      <c r="G89" s="4" t="s">
        <v>8</v>
      </c>
      <c r="H89" s="4" t="s">
        <v>9</v>
      </c>
      <c r="I89" s="4" t="s">
        <v>10</v>
      </c>
      <c r="K89"/>
    </row>
    <row r="90" spans="1:11" s="2" customFormat="1" x14ac:dyDescent="0.25">
      <c r="A90" s="13">
        <v>1</v>
      </c>
      <c r="B90" s="23">
        <v>51</v>
      </c>
      <c r="C90" s="25" t="s">
        <v>126</v>
      </c>
      <c r="D90" s="23">
        <v>0</v>
      </c>
      <c r="E90" s="6" t="s">
        <v>42</v>
      </c>
      <c r="F90" s="23" t="s">
        <v>54</v>
      </c>
      <c r="G90" s="23">
        <v>1</v>
      </c>
      <c r="H90" s="23">
        <v>24</v>
      </c>
      <c r="I90" s="24">
        <v>44535.010804976853</v>
      </c>
      <c r="K90"/>
    </row>
    <row r="91" spans="1:11" s="2" customFormat="1" x14ac:dyDescent="0.25">
      <c r="A91" s="13">
        <v>2</v>
      </c>
      <c r="B91" s="23">
        <v>29</v>
      </c>
      <c r="C91" s="25" t="s">
        <v>127</v>
      </c>
      <c r="D91" s="23">
        <v>0</v>
      </c>
      <c r="E91" s="6" t="s">
        <v>42</v>
      </c>
      <c r="F91" s="23" t="s">
        <v>54</v>
      </c>
      <c r="G91" s="23">
        <v>2</v>
      </c>
      <c r="H91" s="23">
        <v>46</v>
      </c>
      <c r="I91" s="24">
        <v>44535.01528078704</v>
      </c>
      <c r="K91"/>
    </row>
    <row r="92" spans="1:11" s="2" customFormat="1" x14ac:dyDescent="0.25">
      <c r="A92" s="13"/>
      <c r="B92" s="23"/>
      <c r="C92" s="25"/>
      <c r="D92" s="23"/>
      <c r="E92" s="18"/>
      <c r="F92" s="18"/>
      <c r="G92" s="18"/>
      <c r="H92" s="23"/>
      <c r="I92" s="24"/>
      <c r="K92"/>
    </row>
    <row r="93" spans="1:11" s="2" customFormat="1" x14ac:dyDescent="0.25">
      <c r="A93" s="13"/>
      <c r="B93" s="16" t="s">
        <v>20</v>
      </c>
      <c r="C93" s="17"/>
      <c r="D93" s="17"/>
      <c r="E93" s="17"/>
      <c r="F93" s="17"/>
      <c r="G93" s="17"/>
      <c r="H93" s="17"/>
      <c r="I93" s="13"/>
      <c r="K93"/>
    </row>
    <row r="94" spans="1:11" s="2" customFormat="1" x14ac:dyDescent="0.25">
      <c r="A94" s="15" t="s">
        <v>1</v>
      </c>
      <c r="B94" s="4" t="s">
        <v>4</v>
      </c>
      <c r="C94" s="5" t="s">
        <v>2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  <c r="K94"/>
    </row>
    <row r="95" spans="1:11" s="2" customFormat="1" x14ac:dyDescent="0.25">
      <c r="A95" s="13">
        <v>1</v>
      </c>
      <c r="B95" s="23">
        <v>39</v>
      </c>
      <c r="C95" s="25" t="s">
        <v>93</v>
      </c>
      <c r="D95" s="23" t="s">
        <v>94</v>
      </c>
      <c r="E95" s="6" t="s">
        <v>38</v>
      </c>
      <c r="F95" s="23" t="s">
        <v>40</v>
      </c>
      <c r="G95" s="23">
        <v>1</v>
      </c>
      <c r="H95" s="23">
        <v>2</v>
      </c>
      <c r="I95" s="24">
        <v>44535.007930324071</v>
      </c>
      <c r="K95"/>
    </row>
    <row r="96" spans="1:11" s="2" customFormat="1" x14ac:dyDescent="0.25">
      <c r="A96" s="13">
        <v>2</v>
      </c>
      <c r="B96" s="23">
        <v>48</v>
      </c>
      <c r="C96" s="25" t="s">
        <v>95</v>
      </c>
      <c r="D96" s="23" t="s">
        <v>96</v>
      </c>
      <c r="E96" s="6" t="s">
        <v>38</v>
      </c>
      <c r="F96" s="23" t="s">
        <v>40</v>
      </c>
      <c r="G96" s="23">
        <v>2</v>
      </c>
      <c r="H96" s="23">
        <v>4</v>
      </c>
      <c r="I96" s="24">
        <v>44535.008407407404</v>
      </c>
      <c r="K96"/>
    </row>
    <row r="97" spans="1:11" s="2" customFormat="1" x14ac:dyDescent="0.25">
      <c r="A97" s="13">
        <v>3</v>
      </c>
      <c r="B97" s="23">
        <v>10</v>
      </c>
      <c r="C97" s="25" t="s">
        <v>97</v>
      </c>
      <c r="D97" s="23">
        <v>0</v>
      </c>
      <c r="E97" s="6" t="s">
        <v>38</v>
      </c>
      <c r="F97" s="23" t="s">
        <v>40</v>
      </c>
      <c r="G97" s="23">
        <v>3</v>
      </c>
      <c r="H97" s="23">
        <v>5</v>
      </c>
      <c r="I97" s="24">
        <v>44535.008460300924</v>
      </c>
      <c r="K97"/>
    </row>
    <row r="98" spans="1:11" s="2" customFormat="1" x14ac:dyDescent="0.25">
      <c r="A98" s="13">
        <v>4</v>
      </c>
      <c r="B98" s="23">
        <v>1</v>
      </c>
      <c r="C98" s="25" t="s">
        <v>98</v>
      </c>
      <c r="D98" s="23" t="s">
        <v>99</v>
      </c>
      <c r="E98" s="6" t="s">
        <v>38</v>
      </c>
      <c r="F98" s="23" t="s">
        <v>40</v>
      </c>
      <c r="G98" s="23">
        <v>4</v>
      </c>
      <c r="H98" s="23">
        <v>8</v>
      </c>
      <c r="I98" s="24">
        <v>44535.008959143517</v>
      </c>
      <c r="K98"/>
    </row>
    <row r="99" spans="1:11" s="2" customFormat="1" x14ac:dyDescent="0.25">
      <c r="A99" s="13"/>
      <c r="B99" s="6"/>
      <c r="C99" s="7"/>
      <c r="D99" s="6"/>
      <c r="E99" s="6"/>
      <c r="F99" s="6"/>
      <c r="G99" s="6"/>
      <c r="H99" s="6"/>
      <c r="I99" s="8"/>
      <c r="K99"/>
    </row>
    <row r="100" spans="1:11" s="2" customFormat="1" x14ac:dyDescent="0.25">
      <c r="A100" s="18"/>
      <c r="B100" s="16" t="s">
        <v>19</v>
      </c>
      <c r="C100" s="17"/>
      <c r="D100" s="17"/>
      <c r="E100" s="17"/>
      <c r="F100" s="17"/>
      <c r="G100" s="17"/>
      <c r="H100" s="17"/>
      <c r="I100" s="18"/>
      <c r="K100"/>
    </row>
    <row r="101" spans="1:11" s="2" customFormat="1" x14ac:dyDescent="0.25">
      <c r="A101" s="19" t="s">
        <v>1</v>
      </c>
      <c r="B101" s="4" t="s">
        <v>4</v>
      </c>
      <c r="C101" s="5" t="s">
        <v>2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10</v>
      </c>
      <c r="K101"/>
    </row>
    <row r="102" spans="1:11" s="2" customFormat="1" x14ac:dyDescent="0.25">
      <c r="A102" s="18"/>
      <c r="B102" s="23"/>
      <c r="C102" s="25"/>
      <c r="D102" s="23"/>
      <c r="E102" s="18"/>
      <c r="F102" s="18"/>
      <c r="G102" s="18"/>
      <c r="H102" s="18"/>
      <c r="I102" s="18"/>
      <c r="K102"/>
    </row>
    <row r="103" spans="1:11" s="2" customFormat="1" x14ac:dyDescent="0.25">
      <c r="A103" s="18"/>
      <c r="B103" s="16" t="s">
        <v>22</v>
      </c>
      <c r="C103" s="17"/>
      <c r="D103" s="17"/>
      <c r="E103" s="17"/>
      <c r="F103" s="17"/>
      <c r="G103" s="17"/>
      <c r="H103" s="17"/>
      <c r="I103" s="18"/>
      <c r="K103"/>
    </row>
    <row r="104" spans="1:11" s="2" customFormat="1" x14ac:dyDescent="0.25">
      <c r="A104" s="19" t="s">
        <v>1</v>
      </c>
      <c r="B104" s="4" t="s">
        <v>4</v>
      </c>
      <c r="C104" s="5" t="s">
        <v>2</v>
      </c>
      <c r="D104" s="4" t="s">
        <v>5</v>
      </c>
      <c r="E104" s="4" t="s">
        <v>6</v>
      </c>
      <c r="F104" s="4" t="s">
        <v>7</v>
      </c>
      <c r="G104" s="4" t="s">
        <v>8</v>
      </c>
      <c r="H104" s="4" t="s">
        <v>9</v>
      </c>
      <c r="I104" s="4" t="s">
        <v>10</v>
      </c>
      <c r="K104"/>
    </row>
    <row r="105" spans="1:11" s="2" customFormat="1" x14ac:dyDescent="0.25">
      <c r="A105" s="18">
        <v>1</v>
      </c>
      <c r="B105" s="23">
        <v>35</v>
      </c>
      <c r="C105" s="25" t="s">
        <v>100</v>
      </c>
      <c r="D105" s="23" t="s">
        <v>91</v>
      </c>
      <c r="E105" s="6" t="s">
        <v>38</v>
      </c>
      <c r="F105" s="23" t="s">
        <v>39</v>
      </c>
      <c r="G105" s="23">
        <v>1</v>
      </c>
      <c r="H105" s="23">
        <v>3</v>
      </c>
      <c r="I105" s="24">
        <v>44535.008225231482</v>
      </c>
      <c r="K105"/>
    </row>
    <row r="106" spans="1:11" s="2" customFormat="1" x14ac:dyDescent="0.25">
      <c r="A106" s="18">
        <v>2</v>
      </c>
      <c r="B106" s="23">
        <v>22</v>
      </c>
      <c r="C106" s="25" t="s">
        <v>101</v>
      </c>
      <c r="D106" s="23">
        <v>0</v>
      </c>
      <c r="E106" s="6" t="s">
        <v>38</v>
      </c>
      <c r="F106" s="23" t="s">
        <v>39</v>
      </c>
      <c r="G106" s="23">
        <v>2</v>
      </c>
      <c r="H106" s="23">
        <v>10</v>
      </c>
      <c r="I106" s="24">
        <v>44535.009629513886</v>
      </c>
      <c r="K106"/>
    </row>
    <row r="107" spans="1:11" s="2" customFormat="1" x14ac:dyDescent="0.25">
      <c r="A107" s="18">
        <v>3</v>
      </c>
      <c r="B107" s="23">
        <v>5</v>
      </c>
      <c r="C107" s="25" t="s">
        <v>102</v>
      </c>
      <c r="D107" s="23" t="s">
        <v>89</v>
      </c>
      <c r="E107" s="6" t="s">
        <v>38</v>
      </c>
      <c r="F107" s="23" t="s">
        <v>39</v>
      </c>
      <c r="G107" s="23">
        <v>3</v>
      </c>
      <c r="H107" s="23">
        <v>34</v>
      </c>
      <c r="I107" s="24">
        <v>44535.013359027776</v>
      </c>
      <c r="K107"/>
    </row>
    <row r="108" spans="1:11" s="2" customFormat="1" x14ac:dyDescent="0.25">
      <c r="A108" s="18"/>
      <c r="B108" s="6"/>
      <c r="C108" s="7"/>
      <c r="D108" s="6"/>
      <c r="E108" s="6"/>
      <c r="F108" s="6"/>
      <c r="G108" s="6"/>
      <c r="H108" s="6"/>
      <c r="I108" s="8"/>
      <c r="K108"/>
    </row>
    <row r="109" spans="1:11" s="2" customFormat="1" x14ac:dyDescent="0.25">
      <c r="A109" s="18"/>
      <c r="B109" s="16" t="s">
        <v>21</v>
      </c>
      <c r="C109" s="17"/>
      <c r="D109" s="17"/>
      <c r="E109" s="17"/>
      <c r="F109" s="17"/>
      <c r="G109" s="17"/>
      <c r="H109" s="17"/>
      <c r="I109" s="18"/>
      <c r="K109"/>
    </row>
    <row r="110" spans="1:11" s="2" customFormat="1" x14ac:dyDescent="0.25">
      <c r="A110" s="19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K110"/>
    </row>
    <row r="111" spans="1:11" s="2" customFormat="1" x14ac:dyDescent="0.25">
      <c r="A111" s="18"/>
      <c r="B111" s="23"/>
      <c r="C111" s="25"/>
      <c r="D111" s="23"/>
      <c r="E111" s="6"/>
      <c r="F111" s="6"/>
      <c r="G111" s="6"/>
      <c r="H111" s="6"/>
      <c r="I111" s="8"/>
      <c r="K111"/>
    </row>
    <row r="112" spans="1:11" s="2" customFormat="1" x14ac:dyDescent="0.25">
      <c r="A112" s="18"/>
      <c r="B112" s="16" t="s">
        <v>24</v>
      </c>
      <c r="C112" s="17"/>
      <c r="D112" s="17"/>
      <c r="E112" s="17"/>
      <c r="F112" s="17"/>
      <c r="G112" s="17"/>
      <c r="H112" s="17"/>
      <c r="I112" s="18"/>
      <c r="K112"/>
    </row>
    <row r="113" spans="1:11" s="2" customFormat="1" x14ac:dyDescent="0.25">
      <c r="A113" s="19" t="s">
        <v>1</v>
      </c>
      <c r="B113" s="4" t="s">
        <v>4</v>
      </c>
      <c r="C113" s="5" t="s">
        <v>2</v>
      </c>
      <c r="D113" s="4" t="s">
        <v>5</v>
      </c>
      <c r="E113" s="4" t="s">
        <v>6</v>
      </c>
      <c r="F113" s="4" t="s">
        <v>7</v>
      </c>
      <c r="G113" s="4" t="s">
        <v>8</v>
      </c>
      <c r="H113" s="4" t="s">
        <v>9</v>
      </c>
      <c r="I113" s="4" t="s">
        <v>10</v>
      </c>
      <c r="K113"/>
    </row>
    <row r="114" spans="1:11" s="2" customFormat="1" x14ac:dyDescent="0.25">
      <c r="A114" s="18">
        <v>1</v>
      </c>
      <c r="B114" s="23">
        <v>2</v>
      </c>
      <c r="C114" s="25" t="s">
        <v>103</v>
      </c>
      <c r="D114" s="23">
        <v>0</v>
      </c>
      <c r="E114" s="6" t="s">
        <v>38</v>
      </c>
      <c r="F114" s="23" t="s">
        <v>56</v>
      </c>
      <c r="G114" s="23">
        <v>1</v>
      </c>
      <c r="H114" s="23">
        <v>9</v>
      </c>
      <c r="I114" s="24">
        <v>44535.009596875003</v>
      </c>
      <c r="K114"/>
    </row>
    <row r="115" spans="1:11" s="2" customFormat="1" x14ac:dyDescent="0.25">
      <c r="A115" s="18">
        <v>2</v>
      </c>
      <c r="B115" s="23">
        <v>31</v>
      </c>
      <c r="C115" s="25" t="s">
        <v>104</v>
      </c>
      <c r="D115" s="23">
        <v>0</v>
      </c>
      <c r="E115" s="6" t="s">
        <v>38</v>
      </c>
      <c r="F115" s="23" t="s">
        <v>56</v>
      </c>
      <c r="G115" s="23">
        <v>2</v>
      </c>
      <c r="H115" s="23">
        <v>12</v>
      </c>
      <c r="I115" s="24">
        <v>44535.009852430558</v>
      </c>
      <c r="K115"/>
    </row>
    <row r="116" spans="1:11" s="2" customFormat="1" x14ac:dyDescent="0.25">
      <c r="A116" s="18">
        <v>3</v>
      </c>
      <c r="B116" s="23">
        <v>49</v>
      </c>
      <c r="C116" s="25" t="s">
        <v>105</v>
      </c>
      <c r="D116" s="23">
        <v>0</v>
      </c>
      <c r="E116" s="6" t="s">
        <v>38</v>
      </c>
      <c r="F116" s="23" t="s">
        <v>56</v>
      </c>
      <c r="G116" s="23">
        <v>3</v>
      </c>
      <c r="H116" s="23">
        <v>25</v>
      </c>
      <c r="I116" s="24">
        <v>44535.012306018521</v>
      </c>
      <c r="K116"/>
    </row>
    <row r="117" spans="1:11" s="2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K117"/>
    </row>
    <row r="118" spans="1:11" s="2" customFormat="1" x14ac:dyDescent="0.25">
      <c r="A118" s="18"/>
      <c r="B118" s="16" t="s">
        <v>23</v>
      </c>
      <c r="C118" s="17"/>
      <c r="D118" s="17"/>
      <c r="E118" s="17"/>
      <c r="F118" s="17"/>
      <c r="G118" s="17"/>
      <c r="H118" s="17"/>
      <c r="I118" s="18"/>
      <c r="K118"/>
    </row>
    <row r="119" spans="1:11" s="2" customFormat="1" x14ac:dyDescent="0.25">
      <c r="A119" s="19" t="s">
        <v>1</v>
      </c>
      <c r="B119" s="4" t="s">
        <v>4</v>
      </c>
      <c r="C119" s="5" t="s">
        <v>2</v>
      </c>
      <c r="D119" s="4" t="s">
        <v>5</v>
      </c>
      <c r="E119" s="4" t="s">
        <v>6</v>
      </c>
      <c r="F119" s="4" t="s">
        <v>7</v>
      </c>
      <c r="G119" s="4" t="s">
        <v>8</v>
      </c>
      <c r="H119" s="4" t="s">
        <v>9</v>
      </c>
      <c r="I119" s="4" t="s">
        <v>10</v>
      </c>
      <c r="K119"/>
    </row>
    <row r="120" spans="1:11" s="2" customFormat="1" x14ac:dyDescent="0.25">
      <c r="A120" s="18">
        <v>1</v>
      </c>
      <c r="B120" s="23">
        <v>16</v>
      </c>
      <c r="C120" s="25" t="str">
        <f>LOOKUP(B120,[1]Inscritos!$B$6:$C$2004)</f>
        <v>VALERIA TORRES D PEPELIASCOV</v>
      </c>
      <c r="D120" s="23">
        <f>LOOKUP(B120,[1]Inscritos!$B$6:$D$2004)</f>
        <v>0</v>
      </c>
      <c r="E120" s="6" t="s">
        <v>42</v>
      </c>
      <c r="F120" s="23" t="s">
        <v>57</v>
      </c>
      <c r="G120" s="23">
        <v>1</v>
      </c>
      <c r="H120" s="23">
        <v>47</v>
      </c>
      <c r="I120" s="24">
        <v>44535.019075462966</v>
      </c>
      <c r="K12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11" x14ac:dyDescent="0.25">
      <c r="A122" s="18"/>
      <c r="B122" s="16" t="s">
        <v>26</v>
      </c>
      <c r="C122" s="17"/>
      <c r="D122" s="17"/>
      <c r="E122" s="17"/>
      <c r="F122" s="17"/>
      <c r="G122" s="17"/>
      <c r="H122" s="17"/>
      <c r="I122" s="18"/>
    </row>
    <row r="123" spans="1:11" x14ac:dyDescent="0.25">
      <c r="A123" s="19" t="s">
        <v>1</v>
      </c>
      <c r="B123" s="4" t="s">
        <v>4</v>
      </c>
      <c r="C123" s="5" t="s">
        <v>2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  <c r="K123" s="3"/>
    </row>
    <row r="124" spans="1:11" x14ac:dyDescent="0.25">
      <c r="A124" s="18">
        <v>1</v>
      </c>
      <c r="B124" s="23">
        <v>26</v>
      </c>
      <c r="C124" s="25" t="s">
        <v>106</v>
      </c>
      <c r="D124" s="23" t="s">
        <v>107</v>
      </c>
      <c r="E124" s="6" t="s">
        <v>38</v>
      </c>
      <c r="F124" s="23" t="s">
        <v>58</v>
      </c>
      <c r="G124" s="23">
        <v>1</v>
      </c>
      <c r="H124" s="23">
        <v>18</v>
      </c>
      <c r="I124" s="24">
        <v>44535.01143460648</v>
      </c>
    </row>
    <row r="125" spans="1:11" x14ac:dyDescent="0.25">
      <c r="A125" s="18">
        <v>2</v>
      </c>
      <c r="B125" s="23">
        <v>37</v>
      </c>
      <c r="C125" s="25" t="s">
        <v>108</v>
      </c>
      <c r="D125" s="23" t="s">
        <v>91</v>
      </c>
      <c r="E125" s="6" t="s">
        <v>38</v>
      </c>
      <c r="F125" s="23" t="s">
        <v>58</v>
      </c>
      <c r="G125" s="23">
        <v>2</v>
      </c>
      <c r="H125" s="23">
        <v>31</v>
      </c>
      <c r="I125" s="24">
        <v>44535.012717129626</v>
      </c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11" x14ac:dyDescent="0.25">
      <c r="A127" s="18"/>
      <c r="B127" s="16" t="s">
        <v>25</v>
      </c>
      <c r="C127" s="17"/>
      <c r="D127" s="17"/>
      <c r="E127" s="17"/>
      <c r="F127" s="17"/>
      <c r="G127" s="17"/>
      <c r="H127" s="17"/>
      <c r="I127" s="18"/>
    </row>
    <row r="128" spans="1:11" x14ac:dyDescent="0.25">
      <c r="A128" s="19" t="s">
        <v>1</v>
      </c>
      <c r="B128" s="4" t="s">
        <v>4</v>
      </c>
      <c r="C128" s="5" t="s">
        <v>2</v>
      </c>
      <c r="D128" s="4" t="s">
        <v>5</v>
      </c>
      <c r="E128" s="4" t="s">
        <v>6</v>
      </c>
      <c r="F128" s="4" t="s">
        <v>7</v>
      </c>
      <c r="G128" s="4" t="s">
        <v>8</v>
      </c>
      <c r="H128" s="4" t="s">
        <v>9</v>
      </c>
      <c r="I128" s="4" t="s">
        <v>10</v>
      </c>
    </row>
    <row r="129" spans="1:9" x14ac:dyDescent="0.25">
      <c r="A129" s="18">
        <v>1</v>
      </c>
      <c r="B129" s="23">
        <v>28</v>
      </c>
      <c r="C129" s="25" t="str">
        <f>LOOKUP(B129,[1]Inscritos!$B$6:$C$2004)</f>
        <v>REBECA MAY</v>
      </c>
      <c r="D129" s="23">
        <f>LOOKUP(B129,[1]Inscritos!$B$6:$D$2004)</f>
        <v>0</v>
      </c>
      <c r="E129" s="6" t="s">
        <v>42</v>
      </c>
      <c r="F129" s="23" t="s">
        <v>60</v>
      </c>
      <c r="G129" s="23">
        <v>1</v>
      </c>
      <c r="H129" s="23">
        <v>38</v>
      </c>
      <c r="I129" s="24">
        <v>44535.013407523154</v>
      </c>
    </row>
    <row r="130" spans="1:9" x14ac:dyDescent="0.25">
      <c r="A130" s="18"/>
      <c r="B130" s="23"/>
      <c r="C130" s="25"/>
      <c r="D130" s="23"/>
      <c r="E130" s="6"/>
      <c r="F130" s="6"/>
      <c r="G130" s="6"/>
      <c r="H130" s="23"/>
      <c r="I130" s="24"/>
    </row>
    <row r="131" spans="1:9" x14ac:dyDescent="0.25">
      <c r="A131" s="18"/>
      <c r="B131" s="16" t="s">
        <v>63</v>
      </c>
      <c r="C131" s="17"/>
      <c r="D131" s="17"/>
      <c r="E131" s="17"/>
      <c r="F131" s="17"/>
      <c r="G131" s="17"/>
      <c r="H131" s="17"/>
      <c r="I131" s="18"/>
    </row>
    <row r="132" spans="1:9" x14ac:dyDescent="0.25">
      <c r="A132" s="19" t="s">
        <v>1</v>
      </c>
      <c r="B132" s="4" t="s">
        <v>4</v>
      </c>
      <c r="C132" s="5" t="s">
        <v>2</v>
      </c>
      <c r="D132" s="4" t="s">
        <v>5</v>
      </c>
      <c r="E132" s="4" t="s">
        <v>6</v>
      </c>
      <c r="F132" s="4" t="s">
        <v>7</v>
      </c>
      <c r="G132" s="4" t="s">
        <v>8</v>
      </c>
      <c r="H132" s="4" t="s">
        <v>9</v>
      </c>
      <c r="I132" s="4" t="s">
        <v>10</v>
      </c>
    </row>
    <row r="133" spans="1:9" x14ac:dyDescent="0.25">
      <c r="A133" s="18">
        <v>1</v>
      </c>
      <c r="B133" s="23">
        <v>3</v>
      </c>
      <c r="C133" s="25" t="s">
        <v>109</v>
      </c>
      <c r="D133" s="23">
        <v>0</v>
      </c>
      <c r="E133" s="6" t="s">
        <v>38</v>
      </c>
      <c r="F133" s="23" t="s">
        <v>69</v>
      </c>
      <c r="G133" s="23">
        <v>1</v>
      </c>
      <c r="H133" s="23">
        <v>16</v>
      </c>
      <c r="I133" s="24">
        <v>44535.011320370373</v>
      </c>
    </row>
    <row r="134" spans="1:9" x14ac:dyDescent="0.25">
      <c r="A134" s="18">
        <v>2</v>
      </c>
      <c r="B134" s="23">
        <v>24</v>
      </c>
      <c r="C134" s="25" t="s">
        <v>110</v>
      </c>
      <c r="D134" s="23">
        <v>0</v>
      </c>
      <c r="E134" s="6" t="s">
        <v>38</v>
      </c>
      <c r="F134" s="23" t="s">
        <v>69</v>
      </c>
      <c r="G134" s="23">
        <v>2</v>
      </c>
      <c r="H134" s="23">
        <v>35</v>
      </c>
      <c r="I134" s="24">
        <v>44535.013881018516</v>
      </c>
    </row>
    <row r="135" spans="1:9" x14ac:dyDescent="0.25">
      <c r="A135" s="18">
        <v>3</v>
      </c>
      <c r="B135" s="23">
        <v>32</v>
      </c>
      <c r="C135" s="25" t="s">
        <v>111</v>
      </c>
      <c r="D135" s="23" t="s">
        <v>112</v>
      </c>
      <c r="E135" s="6" t="s">
        <v>38</v>
      </c>
      <c r="F135" s="23" t="s">
        <v>69</v>
      </c>
      <c r="G135" s="23">
        <v>3</v>
      </c>
      <c r="H135" s="23">
        <v>39</v>
      </c>
      <c r="I135" s="24">
        <v>44535.014820370372</v>
      </c>
    </row>
    <row r="136" spans="1:9" x14ac:dyDescent="0.25">
      <c r="A136" s="18"/>
      <c r="B136" s="23"/>
      <c r="C136" s="25"/>
      <c r="D136" s="23"/>
      <c r="E136" s="6"/>
      <c r="F136" s="6"/>
      <c r="G136" s="6"/>
      <c r="H136" s="23"/>
      <c r="I136" s="24"/>
    </row>
    <row r="137" spans="1:9" x14ac:dyDescent="0.25">
      <c r="A137" s="18"/>
      <c r="B137" s="16" t="s">
        <v>64</v>
      </c>
      <c r="C137" s="17"/>
      <c r="D137" s="17"/>
      <c r="E137" s="17"/>
      <c r="F137" s="17"/>
      <c r="G137" s="17"/>
      <c r="H137" s="17"/>
      <c r="I137" s="18"/>
    </row>
    <row r="138" spans="1:9" x14ac:dyDescent="0.25">
      <c r="A138" s="19" t="s">
        <v>1</v>
      </c>
      <c r="B138" s="4" t="s">
        <v>4</v>
      </c>
      <c r="C138" s="5" t="s">
        <v>2</v>
      </c>
      <c r="D138" s="4" t="s">
        <v>5</v>
      </c>
      <c r="E138" s="4" t="s">
        <v>6</v>
      </c>
      <c r="F138" s="4" t="s">
        <v>7</v>
      </c>
      <c r="G138" s="4" t="s">
        <v>8</v>
      </c>
      <c r="H138" s="4" t="s">
        <v>9</v>
      </c>
      <c r="I138" s="4" t="s">
        <v>10</v>
      </c>
    </row>
    <row r="139" spans="1:9" x14ac:dyDescent="0.25">
      <c r="A139" s="19">
        <v>1</v>
      </c>
      <c r="B139" s="23">
        <v>8</v>
      </c>
      <c r="C139" s="25" t="str">
        <f>LOOKUP(B139,[1]Inscritos!$B$6:$C$2004)</f>
        <v>VERA LUCIA DE SOUZA SILVA</v>
      </c>
      <c r="D139" s="23" t="str">
        <f>LOOKUP(B139,[1]Inscritos!$B$6:$D$2004)</f>
        <v>SEAS</v>
      </c>
      <c r="E139" s="4" t="s">
        <v>42</v>
      </c>
      <c r="F139" s="23" t="s">
        <v>73</v>
      </c>
      <c r="G139" s="23">
        <v>1</v>
      </c>
      <c r="H139" s="23">
        <v>48</v>
      </c>
      <c r="I139" s="24">
        <v>44535.021356249999</v>
      </c>
    </row>
    <row r="140" spans="1:9" x14ac:dyDescent="0.25">
      <c r="A140" s="18"/>
      <c r="B140" s="6"/>
      <c r="C140" s="7"/>
      <c r="D140" s="6"/>
      <c r="E140" s="6"/>
      <c r="F140" s="6"/>
      <c r="G140" s="6"/>
      <c r="H140" s="6"/>
      <c r="I140" s="8"/>
    </row>
    <row r="141" spans="1:9" x14ac:dyDescent="0.25">
      <c r="A141" s="29"/>
      <c r="B141" s="30"/>
      <c r="C141" s="31"/>
      <c r="D141" s="30"/>
      <c r="E141" s="32"/>
      <c r="F141" s="32"/>
      <c r="G141" s="32"/>
      <c r="H141" s="30"/>
      <c r="I141" s="33"/>
    </row>
    <row r="142" spans="1:9" x14ac:dyDescent="0.25">
      <c r="A142" s="10"/>
      <c r="B142" s="10"/>
      <c r="C142" s="22" t="s">
        <v>61</v>
      </c>
      <c r="D142" s="10"/>
      <c r="E142" s="10"/>
      <c r="F142" s="10"/>
      <c r="G142" s="10"/>
      <c r="H142" s="10"/>
      <c r="I142" s="10"/>
    </row>
    <row r="143" spans="1:9" x14ac:dyDescent="0.25">
      <c r="A143" s="11"/>
      <c r="B143" s="12" t="s">
        <v>0</v>
      </c>
      <c r="C143" s="11"/>
      <c r="D143" s="11"/>
      <c r="E143" s="11"/>
      <c r="F143" s="11"/>
      <c r="G143" s="11"/>
      <c r="H143" s="11"/>
      <c r="I143" s="11"/>
    </row>
    <row r="144" spans="1:9" x14ac:dyDescent="0.25">
      <c r="A144" s="11" t="s">
        <v>1</v>
      </c>
      <c r="B144" s="4" t="s">
        <v>4</v>
      </c>
      <c r="C144" s="5" t="s">
        <v>2</v>
      </c>
      <c r="D144" s="4" t="s">
        <v>5</v>
      </c>
      <c r="E144" s="4" t="s">
        <v>6</v>
      </c>
      <c r="F144" s="4" t="s">
        <v>7</v>
      </c>
      <c r="G144" s="4" t="s">
        <v>8</v>
      </c>
      <c r="H144" s="4" t="s">
        <v>9</v>
      </c>
      <c r="I144" s="4" t="s">
        <v>10</v>
      </c>
    </row>
    <row r="145" spans="1:11" x14ac:dyDescent="0.25">
      <c r="A145" s="13">
        <v>1</v>
      </c>
      <c r="B145" s="23">
        <v>161</v>
      </c>
      <c r="C145" s="25" t="str">
        <f>LOOKUP(B145,[1]Inscritos!$B$6:$C$2004)</f>
        <v>ADEMAR DE MESQUITA BARBOSA</v>
      </c>
      <c r="D145" s="23">
        <f>LOOKUP(B145,[1]Inscritos!$B$6:$D$2004)</f>
        <v>0</v>
      </c>
      <c r="E145" s="6" t="s">
        <v>71</v>
      </c>
      <c r="F145" s="23" t="s">
        <v>40</v>
      </c>
      <c r="G145" s="23" t="s">
        <v>66</v>
      </c>
      <c r="H145" s="23">
        <v>1</v>
      </c>
      <c r="I145" s="24">
        <v>44535.01029849537</v>
      </c>
      <c r="J145" s="23"/>
      <c r="K145" s="24"/>
    </row>
    <row r="146" spans="1:11" x14ac:dyDescent="0.25">
      <c r="A146" s="13">
        <v>2</v>
      </c>
      <c r="B146" s="23">
        <v>163</v>
      </c>
      <c r="C146" s="25" t="str">
        <f>LOOKUP(B146,[1]Inscritos!$B$6:$C$2004)</f>
        <v>JOAO PEDRO DEL FAVARO</v>
      </c>
      <c r="D146" s="23" t="str">
        <f>LOOKUP(B146,[1]Inscritos!$B$6:$D$2004)</f>
        <v>SWIN</v>
      </c>
      <c r="E146" s="6" t="s">
        <v>71</v>
      </c>
      <c r="F146" s="23" t="s">
        <v>47</v>
      </c>
      <c r="G146" s="23" t="s">
        <v>67</v>
      </c>
      <c r="H146" s="23">
        <v>2</v>
      </c>
      <c r="I146" s="24">
        <v>44535.010452430557</v>
      </c>
      <c r="J146" s="23"/>
      <c r="K146" s="24"/>
    </row>
    <row r="147" spans="1:11" x14ac:dyDescent="0.25">
      <c r="A147" s="13">
        <v>3</v>
      </c>
      <c r="B147" s="23">
        <v>180</v>
      </c>
      <c r="C147" s="25" t="str">
        <f>LOOKUP(B147,[1]Inscritos!$B$6:$C$2004)</f>
        <v>RENATO MONTEIRO GUIMARAES</v>
      </c>
      <c r="D147" s="23" t="str">
        <f>LOOKUP(B147,[1]Inscritos!$B$6:$D$2004)</f>
        <v>FAIS SPORTS</v>
      </c>
      <c r="E147" s="6" t="s">
        <v>71</v>
      </c>
      <c r="F147" s="23" t="s">
        <v>40</v>
      </c>
      <c r="G147" s="23" t="s">
        <v>68</v>
      </c>
      <c r="H147" s="23">
        <v>3</v>
      </c>
      <c r="I147" s="24">
        <v>44535.010548842591</v>
      </c>
      <c r="J147" s="23"/>
      <c r="K147" s="24"/>
    </row>
    <row r="148" spans="1:11" x14ac:dyDescent="0.25">
      <c r="A148" s="13"/>
      <c r="B148" s="6"/>
      <c r="C148" s="7"/>
      <c r="D148" s="6"/>
      <c r="E148" s="6"/>
      <c r="F148" s="6"/>
      <c r="G148" s="6"/>
      <c r="H148" s="6"/>
      <c r="I148" s="8"/>
    </row>
    <row r="149" spans="1:11" x14ac:dyDescent="0.25">
      <c r="A149" s="11"/>
      <c r="B149" s="12" t="s">
        <v>3</v>
      </c>
      <c r="C149" s="11"/>
      <c r="D149" s="11"/>
      <c r="E149" s="11"/>
      <c r="F149" s="11"/>
      <c r="G149" s="11"/>
      <c r="H149" s="11"/>
      <c r="I149" s="11"/>
    </row>
    <row r="150" spans="1:11" x14ac:dyDescent="0.25">
      <c r="A150" s="11" t="s">
        <v>1</v>
      </c>
      <c r="B150" s="4" t="s">
        <v>4</v>
      </c>
      <c r="C150" s="5" t="s">
        <v>2</v>
      </c>
      <c r="D150" s="4" t="s">
        <v>5</v>
      </c>
      <c r="E150" s="4" t="s">
        <v>6</v>
      </c>
      <c r="F150" s="4" t="s">
        <v>7</v>
      </c>
      <c r="G150" s="4" t="s">
        <v>8</v>
      </c>
      <c r="H150" s="4" t="s">
        <v>9</v>
      </c>
      <c r="I150" s="4" t="s">
        <v>10</v>
      </c>
    </row>
    <row r="151" spans="1:11" x14ac:dyDescent="0.25">
      <c r="A151" s="13">
        <v>1</v>
      </c>
      <c r="B151" s="23">
        <v>186</v>
      </c>
      <c r="C151" s="25" t="s">
        <v>142</v>
      </c>
      <c r="D151" s="23" t="s">
        <v>137</v>
      </c>
      <c r="E151" s="23" t="s">
        <v>72</v>
      </c>
      <c r="F151" s="23" t="s">
        <v>43</v>
      </c>
      <c r="G151" s="23" t="s">
        <v>77</v>
      </c>
      <c r="H151" s="23">
        <v>8</v>
      </c>
      <c r="I151" s="24">
        <v>44535.009917824078</v>
      </c>
    </row>
    <row r="152" spans="1:11" x14ac:dyDescent="0.25">
      <c r="A152" s="13">
        <v>2</v>
      </c>
      <c r="B152" s="23">
        <v>173</v>
      </c>
      <c r="C152" s="25" t="s">
        <v>143</v>
      </c>
      <c r="D152" s="23">
        <v>0</v>
      </c>
      <c r="E152" s="23" t="s">
        <v>72</v>
      </c>
      <c r="F152" s="23" t="s">
        <v>145</v>
      </c>
      <c r="G152" s="23" t="s">
        <v>78</v>
      </c>
      <c r="H152" s="23">
        <v>11</v>
      </c>
      <c r="I152" s="24">
        <v>44535.010770833338</v>
      </c>
    </row>
    <row r="153" spans="1:11" x14ac:dyDescent="0.25">
      <c r="A153" s="13">
        <v>3</v>
      </c>
      <c r="B153" s="23">
        <v>160</v>
      </c>
      <c r="C153" s="25" t="s">
        <v>144</v>
      </c>
      <c r="D153" s="23">
        <v>0</v>
      </c>
      <c r="E153" s="23" t="s">
        <v>72</v>
      </c>
      <c r="F153" s="23" t="s">
        <v>145</v>
      </c>
      <c r="G153" s="23" t="s">
        <v>79</v>
      </c>
      <c r="H153" s="23">
        <v>12</v>
      </c>
      <c r="I153" s="24">
        <v>44535.010832291671</v>
      </c>
    </row>
    <row r="154" spans="1:11" x14ac:dyDescent="0.25">
      <c r="A154" s="13"/>
      <c r="B154" s="6"/>
      <c r="C154" s="7"/>
      <c r="D154" s="6"/>
      <c r="E154" s="6"/>
      <c r="F154" s="6"/>
      <c r="G154" s="6"/>
      <c r="H154" s="6"/>
      <c r="I154" s="8"/>
    </row>
    <row r="155" spans="1:11" x14ac:dyDescent="0.25">
      <c r="A155" s="11"/>
      <c r="B155" s="12" t="s">
        <v>27</v>
      </c>
      <c r="C155" s="11"/>
      <c r="D155" s="11"/>
      <c r="E155" s="11"/>
      <c r="F155" s="11"/>
      <c r="G155" s="11"/>
      <c r="H155" s="11"/>
      <c r="I155" s="11"/>
    </row>
    <row r="156" spans="1:11" x14ac:dyDescent="0.25">
      <c r="A156" s="11" t="s">
        <v>1</v>
      </c>
      <c r="B156" s="4" t="s">
        <v>4</v>
      </c>
      <c r="C156" s="5" t="s">
        <v>2</v>
      </c>
      <c r="D156" s="4" t="s">
        <v>5</v>
      </c>
      <c r="E156" s="4" t="s">
        <v>6</v>
      </c>
      <c r="F156" s="4" t="s">
        <v>7</v>
      </c>
      <c r="G156" s="4" t="s">
        <v>8</v>
      </c>
      <c r="H156" s="4" t="s">
        <v>9</v>
      </c>
      <c r="I156" s="4" t="s">
        <v>10</v>
      </c>
    </row>
    <row r="157" spans="1:11" x14ac:dyDescent="0.25">
      <c r="A157" s="13"/>
      <c r="B157" s="23"/>
      <c r="C157" s="25"/>
      <c r="D157" s="23"/>
      <c r="E157" s="6"/>
      <c r="F157" s="6"/>
      <c r="G157" s="6"/>
      <c r="H157" s="23"/>
      <c r="I157" s="24"/>
    </row>
    <row r="158" spans="1:11" x14ac:dyDescent="0.25">
      <c r="A158" s="11"/>
      <c r="B158" s="12" t="s">
        <v>28</v>
      </c>
      <c r="C158" s="11"/>
      <c r="D158" s="11"/>
      <c r="E158" s="11"/>
      <c r="F158" s="11"/>
      <c r="G158" s="11"/>
      <c r="H158" s="11"/>
      <c r="I158" s="11"/>
    </row>
    <row r="159" spans="1:11" x14ac:dyDescent="0.25">
      <c r="A159" s="11" t="s">
        <v>1</v>
      </c>
      <c r="B159" s="4" t="s">
        <v>4</v>
      </c>
      <c r="C159" s="5" t="s">
        <v>2</v>
      </c>
      <c r="D159" s="4" t="s">
        <v>5</v>
      </c>
      <c r="E159" s="4" t="s">
        <v>6</v>
      </c>
      <c r="F159" s="4" t="s">
        <v>7</v>
      </c>
      <c r="G159" s="4" t="s">
        <v>8</v>
      </c>
      <c r="H159" s="4" t="s">
        <v>9</v>
      </c>
      <c r="I159" s="4" t="s">
        <v>10</v>
      </c>
    </row>
    <row r="160" spans="1:11" x14ac:dyDescent="0.25">
      <c r="A160" s="13"/>
      <c r="B160" s="6"/>
      <c r="C160" s="3"/>
      <c r="D160" s="6"/>
      <c r="E160" s="6"/>
      <c r="F160" s="6"/>
      <c r="G160" s="6"/>
      <c r="H160" s="6"/>
      <c r="I160" s="8"/>
    </row>
    <row r="161" spans="1:9" x14ac:dyDescent="0.25">
      <c r="A161" s="11"/>
      <c r="B161" s="12" t="s">
        <v>29</v>
      </c>
      <c r="C161" s="11"/>
      <c r="D161" s="11"/>
      <c r="E161" s="11"/>
      <c r="F161" s="11"/>
      <c r="G161" s="11"/>
      <c r="H161" s="11"/>
      <c r="I161" s="11"/>
    </row>
    <row r="162" spans="1:9" x14ac:dyDescent="0.25">
      <c r="A162" s="11" t="s">
        <v>1</v>
      </c>
      <c r="B162" s="4" t="s">
        <v>4</v>
      </c>
      <c r="C162" s="5" t="s">
        <v>2</v>
      </c>
      <c r="D162" s="4" t="s">
        <v>5</v>
      </c>
      <c r="E162" s="4" t="s">
        <v>6</v>
      </c>
      <c r="F162" s="4" t="s">
        <v>7</v>
      </c>
      <c r="G162" s="4" t="s">
        <v>8</v>
      </c>
      <c r="H162" s="4" t="s">
        <v>9</v>
      </c>
      <c r="I162" s="4" t="s">
        <v>10</v>
      </c>
    </row>
    <row r="163" spans="1:9" x14ac:dyDescent="0.25">
      <c r="A163" s="13"/>
      <c r="B163" s="6"/>
      <c r="C163" s="7"/>
      <c r="D163" s="6"/>
      <c r="E163" s="13"/>
      <c r="F163" s="13"/>
      <c r="G163" s="13"/>
      <c r="H163" s="13"/>
      <c r="I163" s="13"/>
    </row>
    <row r="164" spans="1:9" x14ac:dyDescent="0.25">
      <c r="A164" s="11"/>
      <c r="B164" s="12" t="s">
        <v>30</v>
      </c>
      <c r="C164" s="11"/>
      <c r="D164" s="11"/>
      <c r="E164" s="11"/>
      <c r="F164" s="11"/>
      <c r="G164" s="11"/>
      <c r="H164" s="11"/>
      <c r="I164" s="11"/>
    </row>
    <row r="165" spans="1:9" x14ac:dyDescent="0.25">
      <c r="A165" s="11" t="s">
        <v>1</v>
      </c>
      <c r="B165" s="4" t="s">
        <v>4</v>
      </c>
      <c r="C165" s="5" t="s">
        <v>2</v>
      </c>
      <c r="D165" s="4" t="s">
        <v>5</v>
      </c>
      <c r="E165" s="4" t="s">
        <v>6</v>
      </c>
      <c r="F165" s="4" t="s">
        <v>7</v>
      </c>
      <c r="G165" s="4" t="s">
        <v>8</v>
      </c>
      <c r="H165" s="4" t="s">
        <v>9</v>
      </c>
      <c r="I165" s="4" t="s">
        <v>10</v>
      </c>
    </row>
    <row r="166" spans="1:9" x14ac:dyDescent="0.25">
      <c r="A166" s="13"/>
      <c r="B166" s="3"/>
      <c r="C166" s="13"/>
      <c r="D166" s="13"/>
      <c r="E166" s="13"/>
      <c r="F166" s="13"/>
      <c r="G166" s="13"/>
      <c r="H166" s="13"/>
      <c r="I166" s="13"/>
    </row>
    <row r="167" spans="1:9" x14ac:dyDescent="0.25">
      <c r="A167" s="11"/>
      <c r="B167" s="12" t="s">
        <v>12</v>
      </c>
      <c r="C167" s="11"/>
      <c r="D167" s="11"/>
      <c r="E167" s="11"/>
      <c r="F167" s="11"/>
      <c r="G167" s="11"/>
      <c r="H167" s="11"/>
      <c r="I167" s="11"/>
    </row>
    <row r="168" spans="1:9" x14ac:dyDescent="0.25">
      <c r="A168" s="11" t="s">
        <v>1</v>
      </c>
      <c r="B168" s="4" t="s">
        <v>4</v>
      </c>
      <c r="C168" s="5" t="s">
        <v>2</v>
      </c>
      <c r="D168" s="4" t="s">
        <v>5</v>
      </c>
      <c r="E168" s="4" t="s">
        <v>6</v>
      </c>
      <c r="F168" s="4" t="s">
        <v>7</v>
      </c>
      <c r="G168" s="4" t="s">
        <v>8</v>
      </c>
      <c r="H168" s="4" t="s">
        <v>9</v>
      </c>
      <c r="I168" s="4" t="s">
        <v>10</v>
      </c>
    </row>
    <row r="169" spans="1:9" x14ac:dyDescent="0.25">
      <c r="A169" s="13"/>
      <c r="B169" s="3"/>
      <c r="C169" s="13"/>
      <c r="D169" s="13"/>
      <c r="E169" s="13"/>
      <c r="F169" s="13"/>
      <c r="G169" s="13"/>
      <c r="H169" s="13"/>
      <c r="I169" s="13"/>
    </row>
    <row r="170" spans="1:9" x14ac:dyDescent="0.25">
      <c r="A170" s="11"/>
      <c r="B170" s="12" t="s">
        <v>32</v>
      </c>
      <c r="C170" s="11"/>
      <c r="D170" s="11"/>
      <c r="E170" s="11"/>
      <c r="F170" s="11"/>
      <c r="G170" s="11"/>
      <c r="H170" s="11"/>
      <c r="I170" s="11"/>
    </row>
    <row r="171" spans="1:9" x14ac:dyDescent="0.25">
      <c r="A171" s="11" t="s">
        <v>1</v>
      </c>
      <c r="B171" s="4" t="s">
        <v>4</v>
      </c>
      <c r="C171" s="5" t="s">
        <v>2</v>
      </c>
      <c r="D171" s="4" t="s">
        <v>5</v>
      </c>
      <c r="E171" s="4" t="s">
        <v>6</v>
      </c>
      <c r="F171" s="4" t="s">
        <v>7</v>
      </c>
      <c r="G171" s="4" t="s">
        <v>8</v>
      </c>
      <c r="H171" s="4" t="s">
        <v>9</v>
      </c>
      <c r="I171" s="4" t="s">
        <v>10</v>
      </c>
    </row>
    <row r="172" spans="1:9" x14ac:dyDescent="0.25">
      <c r="A172" s="13"/>
      <c r="B172" s="23"/>
      <c r="C172" s="26"/>
      <c r="D172" s="23"/>
      <c r="E172" s="6"/>
      <c r="F172" s="6"/>
      <c r="G172" s="6"/>
      <c r="H172" s="23"/>
      <c r="I172" s="24"/>
    </row>
    <row r="173" spans="1:9" x14ac:dyDescent="0.25">
      <c r="A173" s="11"/>
      <c r="B173" s="12" t="s">
        <v>31</v>
      </c>
      <c r="C173" s="11"/>
      <c r="D173" s="11"/>
      <c r="E173" s="11"/>
      <c r="F173" s="11"/>
      <c r="G173" s="11"/>
      <c r="H173" s="11"/>
      <c r="I173" s="11"/>
    </row>
    <row r="174" spans="1:9" x14ac:dyDescent="0.25">
      <c r="A174" s="11" t="s">
        <v>1</v>
      </c>
      <c r="B174" s="4" t="s">
        <v>4</v>
      </c>
      <c r="C174" s="5" t="s">
        <v>2</v>
      </c>
      <c r="D174" s="4" t="s">
        <v>5</v>
      </c>
      <c r="E174" s="4" t="s">
        <v>6</v>
      </c>
      <c r="F174" s="4" t="s">
        <v>7</v>
      </c>
      <c r="G174" s="4" t="s">
        <v>8</v>
      </c>
      <c r="H174" s="4" t="s">
        <v>9</v>
      </c>
      <c r="I174" s="4" t="s">
        <v>10</v>
      </c>
    </row>
    <row r="175" spans="1:9" x14ac:dyDescent="0.25">
      <c r="A175" s="13"/>
      <c r="B175" s="23"/>
      <c r="C175" s="25"/>
      <c r="D175" s="23"/>
      <c r="E175" s="13"/>
      <c r="F175" s="13"/>
      <c r="G175" s="13"/>
      <c r="H175" s="23"/>
      <c r="I175" s="24"/>
    </row>
    <row r="176" spans="1:9" x14ac:dyDescent="0.25">
      <c r="A176" s="13"/>
      <c r="B176" s="12" t="s">
        <v>11</v>
      </c>
      <c r="C176" s="11"/>
      <c r="D176" s="11"/>
      <c r="E176" s="11"/>
      <c r="F176" s="11"/>
      <c r="G176" s="11"/>
      <c r="H176" s="11"/>
      <c r="I176" s="13"/>
    </row>
    <row r="177" spans="1:9" x14ac:dyDescent="0.25">
      <c r="A177" s="15" t="s">
        <v>1</v>
      </c>
      <c r="B177" s="4" t="s">
        <v>4</v>
      </c>
      <c r="C177" s="5" t="s">
        <v>2</v>
      </c>
      <c r="D177" s="4" t="s">
        <v>5</v>
      </c>
      <c r="E177" s="4" t="s">
        <v>6</v>
      </c>
      <c r="F177" s="4" t="s">
        <v>7</v>
      </c>
      <c r="G177" s="4" t="s">
        <v>8</v>
      </c>
      <c r="H177" s="4" t="s">
        <v>9</v>
      </c>
      <c r="I177" s="4" t="s">
        <v>10</v>
      </c>
    </row>
    <row r="178" spans="1:9" x14ac:dyDescent="0.25">
      <c r="A178" s="13">
        <v>1</v>
      </c>
      <c r="B178" s="23">
        <v>179</v>
      </c>
      <c r="C178" s="25" t="str">
        <f>LOOKUP(B178,[1]Inscritos!$B$6:$C$2004)</f>
        <v>ANA CAROLINA L DE CARVALHO TURRI</v>
      </c>
      <c r="D178" s="23">
        <f>LOOKUP(B178,[1]Inscritos!$B$6:$D$2004)</f>
        <v>0</v>
      </c>
      <c r="E178" s="13" t="s">
        <v>72</v>
      </c>
      <c r="F178" s="13" t="s">
        <v>49</v>
      </c>
      <c r="G178" s="23">
        <v>1</v>
      </c>
      <c r="H178" s="23">
        <v>30</v>
      </c>
      <c r="I178" s="24">
        <v>44535.018290277781</v>
      </c>
    </row>
    <row r="179" spans="1:9" x14ac:dyDescent="0.25">
      <c r="A179" s="13"/>
      <c r="B179" s="6"/>
      <c r="C179" s="7"/>
      <c r="D179" s="6"/>
      <c r="E179" s="6"/>
      <c r="F179" s="6"/>
      <c r="G179" s="6"/>
      <c r="H179" s="6"/>
      <c r="I179" s="13"/>
    </row>
    <row r="180" spans="1:9" x14ac:dyDescent="0.25">
      <c r="A180" s="11"/>
      <c r="B180" s="12" t="s">
        <v>14</v>
      </c>
      <c r="C180" s="11"/>
      <c r="D180" s="11"/>
      <c r="E180" s="11"/>
      <c r="F180" s="11"/>
      <c r="G180" s="11"/>
      <c r="H180" s="11"/>
      <c r="I180" s="11"/>
    </row>
    <row r="181" spans="1:9" x14ac:dyDescent="0.25">
      <c r="A181" s="11" t="s">
        <v>1</v>
      </c>
      <c r="B181" s="4" t="s">
        <v>4</v>
      </c>
      <c r="C181" s="5" t="s">
        <v>2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</row>
    <row r="182" spans="1:9" x14ac:dyDescent="0.25">
      <c r="A182" s="13">
        <v>1</v>
      </c>
      <c r="B182" s="23">
        <v>167</v>
      </c>
      <c r="C182" s="25" t="str">
        <f>LOOKUP(B182,[1]Inscritos!$B$6:$C$2004)</f>
        <v>FELIPE HENRIQUE DE SOUZA</v>
      </c>
      <c r="D182" s="23">
        <f>LOOKUP(B182,[1]Inscritos!$B$6:$D$2004)</f>
        <v>0</v>
      </c>
      <c r="E182" s="6" t="s">
        <v>71</v>
      </c>
      <c r="F182" s="6" t="s">
        <v>50</v>
      </c>
      <c r="G182" s="23">
        <v>1</v>
      </c>
      <c r="H182" s="23">
        <v>26</v>
      </c>
      <c r="I182" s="24">
        <v>44535.016976967592</v>
      </c>
    </row>
    <row r="183" spans="1:9" x14ac:dyDescent="0.25">
      <c r="A183" s="13"/>
      <c r="B183" s="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2" t="s">
        <v>13</v>
      </c>
      <c r="C184" s="11"/>
      <c r="D184" s="11"/>
      <c r="E184" s="11"/>
      <c r="F184" s="11"/>
      <c r="G184" s="11"/>
      <c r="H184" s="11"/>
      <c r="I184" s="13"/>
    </row>
    <row r="185" spans="1:9" x14ac:dyDescent="0.25">
      <c r="A185" s="15" t="s">
        <v>1</v>
      </c>
      <c r="B185" s="4" t="s">
        <v>4</v>
      </c>
      <c r="C185" s="5" t="s">
        <v>2</v>
      </c>
      <c r="D185" s="4" t="s">
        <v>5</v>
      </c>
      <c r="E185" s="4" t="s">
        <v>6</v>
      </c>
      <c r="F185" s="4" t="s">
        <v>7</v>
      </c>
      <c r="G185" s="4" t="s">
        <v>8</v>
      </c>
      <c r="H185" s="4" t="s">
        <v>9</v>
      </c>
      <c r="I185" s="4" t="s">
        <v>10</v>
      </c>
    </row>
    <row r="186" spans="1:9" x14ac:dyDescent="0.25">
      <c r="A186" s="13">
        <v>1</v>
      </c>
      <c r="B186" s="23">
        <v>171</v>
      </c>
      <c r="C186" s="25" t="str">
        <f>LOOKUP(B186,[1]Inscritos!$B$6:$C$2004)</f>
        <v>PAULA SALAME PANTOJA</v>
      </c>
      <c r="D186" s="23">
        <f>LOOKUP(B186,[1]Inscritos!$B$6:$D$2004)</f>
        <v>0</v>
      </c>
      <c r="E186" s="6" t="s">
        <v>72</v>
      </c>
      <c r="F186" s="6" t="s">
        <v>62</v>
      </c>
      <c r="G186" s="23">
        <v>1</v>
      </c>
      <c r="H186" s="23">
        <v>16</v>
      </c>
      <c r="I186" s="24">
        <v>44535.011803703703</v>
      </c>
    </row>
    <row r="187" spans="1:9" x14ac:dyDescent="0.25">
      <c r="A187" s="13"/>
      <c r="B187" s="23"/>
      <c r="C187" s="25"/>
      <c r="D187" s="23"/>
      <c r="E187" s="13"/>
      <c r="F187" s="13"/>
      <c r="G187" s="13"/>
      <c r="H187" s="13"/>
      <c r="I187" s="13"/>
    </row>
    <row r="188" spans="1:9" x14ac:dyDescent="0.25">
      <c r="A188" s="13"/>
      <c r="B188" s="12" t="s">
        <v>16</v>
      </c>
      <c r="C188" s="11"/>
      <c r="D188" s="11"/>
      <c r="E188" s="11"/>
      <c r="F188" s="11"/>
      <c r="G188" s="11"/>
      <c r="H188" s="11"/>
      <c r="I188" s="13"/>
    </row>
    <row r="189" spans="1:9" x14ac:dyDescent="0.25">
      <c r="A189" s="11" t="s">
        <v>1</v>
      </c>
      <c r="B189" s="4" t="s">
        <v>4</v>
      </c>
      <c r="C189" s="5" t="s">
        <v>2</v>
      </c>
      <c r="D189" s="4" t="s">
        <v>5</v>
      </c>
      <c r="E189" s="4" t="s">
        <v>6</v>
      </c>
      <c r="F189" s="4" t="s">
        <v>7</v>
      </c>
      <c r="G189" s="4" t="s">
        <v>8</v>
      </c>
      <c r="H189" s="4" t="s">
        <v>9</v>
      </c>
      <c r="I189" s="4" t="s">
        <v>10</v>
      </c>
    </row>
    <row r="190" spans="1:9" x14ac:dyDescent="0.25">
      <c r="A190" s="13">
        <v>1</v>
      </c>
      <c r="B190" s="23">
        <v>176</v>
      </c>
      <c r="C190" s="25" t="s">
        <v>128</v>
      </c>
      <c r="D190" s="23" t="s">
        <v>129</v>
      </c>
      <c r="E190" s="6" t="s">
        <v>71</v>
      </c>
      <c r="F190" s="6" t="s">
        <v>51</v>
      </c>
      <c r="G190" s="6">
        <v>1</v>
      </c>
      <c r="H190" s="23">
        <v>13</v>
      </c>
      <c r="I190" s="24">
        <v>44535.013179861111</v>
      </c>
    </row>
    <row r="191" spans="1:9" x14ac:dyDescent="0.25">
      <c r="A191" s="13">
        <v>2</v>
      </c>
      <c r="B191" s="23">
        <v>165</v>
      </c>
      <c r="C191" s="25" t="s">
        <v>130</v>
      </c>
      <c r="D191" s="23">
        <v>0</v>
      </c>
      <c r="E191" s="6" t="s">
        <v>71</v>
      </c>
      <c r="F191" s="6" t="s">
        <v>51</v>
      </c>
      <c r="G191" s="6">
        <v>2</v>
      </c>
      <c r="H191" s="23">
        <v>22</v>
      </c>
      <c r="I191" s="24">
        <v>44535.015852199074</v>
      </c>
    </row>
    <row r="192" spans="1:9" x14ac:dyDescent="0.25">
      <c r="A192" s="13"/>
      <c r="B192" s="23"/>
      <c r="C192" s="25"/>
      <c r="D192" s="23"/>
      <c r="E192" s="6"/>
      <c r="F192" s="6"/>
      <c r="G192" s="6"/>
      <c r="H192" s="23"/>
      <c r="I192" s="24"/>
    </row>
    <row r="193" spans="1:9" x14ac:dyDescent="0.25">
      <c r="A193" s="15"/>
      <c r="B193" s="12" t="s">
        <v>75</v>
      </c>
      <c r="C193" s="11"/>
      <c r="D193" s="11"/>
      <c r="E193" s="11"/>
      <c r="F193" s="11"/>
      <c r="G193" s="11"/>
      <c r="H193" s="11"/>
      <c r="I193" s="13"/>
    </row>
    <row r="194" spans="1:9" x14ac:dyDescent="0.25">
      <c r="A194" s="11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3">
        <v>1</v>
      </c>
      <c r="B195" s="23">
        <v>178</v>
      </c>
      <c r="C195" s="25" t="str">
        <f>LOOKUP(B195,[1]Inscritos!$B$6:$C$2004)</f>
        <v>TAINÃ MENDES</v>
      </c>
      <c r="D195" s="23">
        <f>LOOKUP(B195,[1]Inscritos!$B$6:$D$2004)</f>
        <v>0</v>
      </c>
      <c r="E195" s="6" t="s">
        <v>72</v>
      </c>
      <c r="F195" s="6" t="s">
        <v>52</v>
      </c>
      <c r="G195" s="23">
        <v>1</v>
      </c>
      <c r="H195" s="23">
        <v>31</v>
      </c>
      <c r="I195" s="24">
        <f t="shared" ref="I195" si="0">K195-$N$3</f>
        <v>0</v>
      </c>
    </row>
    <row r="196" spans="1:9" x14ac:dyDescent="0.25">
      <c r="A196" s="13"/>
      <c r="B196" s="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2" t="s">
        <v>17</v>
      </c>
      <c r="C197" s="11"/>
      <c r="D197" s="11"/>
      <c r="E197" s="11"/>
      <c r="F197" s="11"/>
      <c r="G197" s="11"/>
      <c r="H197" s="11"/>
      <c r="I197" s="13"/>
    </row>
    <row r="198" spans="1:9" x14ac:dyDescent="0.25">
      <c r="A198" s="15" t="s">
        <v>1</v>
      </c>
      <c r="B198" s="4" t="s">
        <v>4</v>
      </c>
      <c r="C198" s="5" t="s">
        <v>2</v>
      </c>
      <c r="D198" s="4" t="s">
        <v>5</v>
      </c>
      <c r="E198" s="4" t="s">
        <v>6</v>
      </c>
      <c r="F198" s="4" t="s">
        <v>7</v>
      </c>
      <c r="G198" s="4" t="s">
        <v>8</v>
      </c>
      <c r="H198" s="4" t="s">
        <v>9</v>
      </c>
      <c r="I198" s="4" t="s">
        <v>10</v>
      </c>
    </row>
    <row r="199" spans="1:9" x14ac:dyDescent="0.25">
      <c r="A199" s="13">
        <v>1</v>
      </c>
      <c r="B199" s="23">
        <v>177</v>
      </c>
      <c r="C199" s="25" t="str">
        <f>LOOKUP(B199,[1]Inscritos!$B$6:$C$2004)</f>
        <v>VICTOR DA CONCEIÇÃO FONSECA</v>
      </c>
      <c r="D199" s="23" t="str">
        <f>LOOKUP(B199,[1]Inscritos!$B$6:$D$2004)</f>
        <v>AABB/JAR ASSESSORIA</v>
      </c>
      <c r="E199" s="6" t="s">
        <v>71</v>
      </c>
      <c r="F199" s="6" t="s">
        <v>53</v>
      </c>
      <c r="G199" s="23">
        <v>1</v>
      </c>
      <c r="H199" s="23">
        <v>4</v>
      </c>
      <c r="I199" s="24">
        <v>44535.010652083336</v>
      </c>
    </row>
    <row r="200" spans="1:9" x14ac:dyDescent="0.25">
      <c r="A200" s="13"/>
      <c r="B200" s="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5"/>
      <c r="B201" s="12" t="s">
        <v>33</v>
      </c>
      <c r="C201" s="11"/>
      <c r="D201" s="11"/>
      <c r="E201" s="11"/>
      <c r="F201" s="11"/>
      <c r="G201" s="11"/>
      <c r="H201" s="11"/>
      <c r="I201" s="13"/>
    </row>
    <row r="202" spans="1:9" x14ac:dyDescent="0.25">
      <c r="A202" s="11" t="s">
        <v>1</v>
      </c>
      <c r="B202" s="4" t="s">
        <v>4</v>
      </c>
      <c r="C202" s="5" t="s">
        <v>2</v>
      </c>
      <c r="D202" s="4" t="s">
        <v>5</v>
      </c>
      <c r="E202" s="4" t="s">
        <v>6</v>
      </c>
      <c r="F202" s="4" t="s">
        <v>7</v>
      </c>
      <c r="G202" s="4" t="s">
        <v>8</v>
      </c>
      <c r="H202" s="4" t="s">
        <v>9</v>
      </c>
      <c r="I202" s="4" t="s">
        <v>10</v>
      </c>
    </row>
    <row r="203" spans="1:9" x14ac:dyDescent="0.25">
      <c r="A203" s="13"/>
      <c r="B203" s="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2" t="s">
        <v>18</v>
      </c>
      <c r="C204" s="11"/>
      <c r="D204" s="11"/>
      <c r="E204" s="11"/>
      <c r="F204" s="11"/>
      <c r="G204" s="11"/>
      <c r="H204" s="11"/>
      <c r="I204" s="13"/>
    </row>
    <row r="205" spans="1:9" x14ac:dyDescent="0.25">
      <c r="A205" s="15" t="s">
        <v>1</v>
      </c>
      <c r="B205" s="4" t="s">
        <v>4</v>
      </c>
      <c r="C205" s="5" t="s">
        <v>2</v>
      </c>
      <c r="D205" s="4" t="s">
        <v>5</v>
      </c>
      <c r="E205" s="4" t="s">
        <v>6</v>
      </c>
      <c r="F205" s="4" t="s">
        <v>7</v>
      </c>
      <c r="G205" s="4" t="s">
        <v>8</v>
      </c>
      <c r="H205" s="4" t="s">
        <v>9</v>
      </c>
      <c r="I205" s="4" t="s">
        <v>10</v>
      </c>
    </row>
    <row r="206" spans="1:9" x14ac:dyDescent="0.25">
      <c r="A206" s="13">
        <v>1</v>
      </c>
      <c r="B206" s="23">
        <v>182</v>
      </c>
      <c r="C206" s="25" t="s">
        <v>131</v>
      </c>
      <c r="D206" s="23" t="s">
        <v>132</v>
      </c>
      <c r="E206" s="6" t="s">
        <v>71</v>
      </c>
      <c r="F206" s="6" t="s">
        <v>41</v>
      </c>
      <c r="G206" s="23">
        <v>1</v>
      </c>
      <c r="H206" s="23">
        <v>17</v>
      </c>
      <c r="I206" s="24">
        <v>44535.014311921295</v>
      </c>
    </row>
    <row r="207" spans="1:9" x14ac:dyDescent="0.25">
      <c r="A207" s="13">
        <v>2</v>
      </c>
      <c r="B207" s="23">
        <v>164</v>
      </c>
      <c r="C207" s="25" t="s">
        <v>133</v>
      </c>
      <c r="D207" s="23">
        <v>0</v>
      </c>
      <c r="E207" s="6" t="s">
        <v>71</v>
      </c>
      <c r="F207" s="6" t="s">
        <v>41</v>
      </c>
      <c r="G207" s="23">
        <v>2</v>
      </c>
      <c r="H207" s="23">
        <v>19</v>
      </c>
      <c r="I207" s="24">
        <v>44535.014737384263</v>
      </c>
    </row>
    <row r="208" spans="1:9" x14ac:dyDescent="0.25">
      <c r="A208" s="13"/>
      <c r="B208" s="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6" t="s">
        <v>34</v>
      </c>
      <c r="C209" s="17"/>
      <c r="D209" s="17"/>
      <c r="E209" s="17"/>
      <c r="F209" s="17"/>
      <c r="G209" s="17"/>
      <c r="H209" s="17"/>
      <c r="I209" s="13"/>
    </row>
    <row r="210" spans="1:9" x14ac:dyDescent="0.25">
      <c r="A210" s="15" t="s">
        <v>1</v>
      </c>
      <c r="B210" s="4" t="s">
        <v>4</v>
      </c>
      <c r="C210" s="5" t="s">
        <v>2</v>
      </c>
      <c r="D210" s="4" t="s">
        <v>5</v>
      </c>
      <c r="E210" s="4" t="s">
        <v>6</v>
      </c>
      <c r="F210" s="4" t="s">
        <v>7</v>
      </c>
      <c r="G210" s="4" t="s">
        <v>8</v>
      </c>
      <c r="H210" s="4" t="s">
        <v>9</v>
      </c>
      <c r="I210" s="4" t="s">
        <v>10</v>
      </c>
    </row>
    <row r="211" spans="1:9" x14ac:dyDescent="0.25">
      <c r="A211" s="13"/>
      <c r="B211" s="3"/>
      <c r="C211" s="18"/>
      <c r="D211" s="18"/>
      <c r="E211" s="18"/>
      <c r="F211" s="18"/>
      <c r="G211" s="18"/>
      <c r="H211" s="18"/>
      <c r="I211" s="13"/>
    </row>
    <row r="212" spans="1:9" x14ac:dyDescent="0.25">
      <c r="A212" s="13"/>
      <c r="B212" s="16" t="s">
        <v>20</v>
      </c>
      <c r="C212" s="17"/>
      <c r="D212" s="17"/>
      <c r="E212" s="17"/>
      <c r="F212" s="17"/>
      <c r="G212" s="17"/>
      <c r="H212" s="17"/>
      <c r="I212" s="13"/>
    </row>
    <row r="213" spans="1:9" x14ac:dyDescent="0.25">
      <c r="A213" s="15" t="s">
        <v>1</v>
      </c>
      <c r="B213" s="4" t="s">
        <v>4</v>
      </c>
      <c r="C213" s="5" t="s">
        <v>2</v>
      </c>
      <c r="D213" s="4" t="s">
        <v>5</v>
      </c>
      <c r="E213" s="4" t="s">
        <v>6</v>
      </c>
      <c r="F213" s="4" t="s">
        <v>7</v>
      </c>
      <c r="G213" s="4" t="s">
        <v>8</v>
      </c>
      <c r="H213" s="4" t="s">
        <v>9</v>
      </c>
      <c r="I213" s="4" t="s">
        <v>10</v>
      </c>
    </row>
    <row r="214" spans="1:9" x14ac:dyDescent="0.25">
      <c r="A214" s="13">
        <v>1</v>
      </c>
      <c r="B214" s="23">
        <v>187</v>
      </c>
      <c r="C214" s="25" t="s">
        <v>134</v>
      </c>
      <c r="D214" s="23">
        <v>0</v>
      </c>
      <c r="E214" s="6" t="s">
        <v>71</v>
      </c>
      <c r="F214" s="6" t="s">
        <v>40</v>
      </c>
      <c r="G214" s="23">
        <v>1</v>
      </c>
      <c r="H214" s="23">
        <v>5</v>
      </c>
      <c r="I214" s="24">
        <v>44535.010983796295</v>
      </c>
    </row>
    <row r="215" spans="1:9" x14ac:dyDescent="0.25">
      <c r="A215" s="13">
        <v>2</v>
      </c>
      <c r="B215" s="23">
        <v>159</v>
      </c>
      <c r="C215" s="25" t="s">
        <v>135</v>
      </c>
      <c r="D215" s="23" t="s">
        <v>89</v>
      </c>
      <c r="E215" s="6" t="s">
        <v>71</v>
      </c>
      <c r="F215" s="6" t="s">
        <v>40</v>
      </c>
      <c r="G215" s="23">
        <v>2</v>
      </c>
      <c r="H215" s="23">
        <v>6</v>
      </c>
      <c r="I215" s="24">
        <v>44535.011020486112</v>
      </c>
    </row>
    <row r="216" spans="1:9" x14ac:dyDescent="0.25">
      <c r="A216" s="13">
        <v>3</v>
      </c>
      <c r="B216" s="23">
        <v>154</v>
      </c>
      <c r="C216" s="25" t="s">
        <v>98</v>
      </c>
      <c r="D216" s="23" t="s">
        <v>99</v>
      </c>
      <c r="E216" s="6" t="s">
        <v>71</v>
      </c>
      <c r="F216" s="6" t="s">
        <v>40</v>
      </c>
      <c r="G216" s="23">
        <v>3</v>
      </c>
      <c r="H216" s="23">
        <v>7</v>
      </c>
      <c r="I216" s="24">
        <v>44535.011291782408</v>
      </c>
    </row>
    <row r="217" spans="1:9" x14ac:dyDescent="0.25">
      <c r="A217" s="13">
        <v>4</v>
      </c>
      <c r="B217" s="37">
        <v>188</v>
      </c>
      <c r="C217" s="38" t="s">
        <v>136</v>
      </c>
      <c r="D217" s="37" t="s">
        <v>137</v>
      </c>
      <c r="E217" s="6" t="s">
        <v>71</v>
      </c>
      <c r="F217" s="6" t="s">
        <v>40</v>
      </c>
      <c r="G217" s="23">
        <v>4</v>
      </c>
      <c r="H217" s="37">
        <v>9</v>
      </c>
      <c r="I217" s="39">
        <v>1.2042361111111113E-2</v>
      </c>
    </row>
    <row r="218" spans="1:9" x14ac:dyDescent="0.25">
      <c r="A218" s="13">
        <v>5</v>
      </c>
      <c r="B218" s="23">
        <v>175</v>
      </c>
      <c r="C218" s="25" t="s">
        <v>138</v>
      </c>
      <c r="D218" s="23">
        <v>0</v>
      </c>
      <c r="E218" s="6" t="s">
        <v>71</v>
      </c>
      <c r="F218" s="6" t="s">
        <v>40</v>
      </c>
      <c r="G218" s="23">
        <v>5</v>
      </c>
      <c r="H218" s="23">
        <v>10</v>
      </c>
      <c r="I218" s="24">
        <v>44535.012518402778</v>
      </c>
    </row>
    <row r="219" spans="1:9" x14ac:dyDescent="0.25">
      <c r="A219" s="13"/>
      <c r="B219" s="3"/>
      <c r="C219" s="18"/>
      <c r="D219" s="18"/>
      <c r="E219" s="18"/>
      <c r="F219" s="18"/>
      <c r="G219" s="18"/>
      <c r="H219" s="18"/>
      <c r="I219" s="13"/>
    </row>
    <row r="220" spans="1:9" x14ac:dyDescent="0.25">
      <c r="A220" s="18"/>
      <c r="B220" s="16" t="s">
        <v>19</v>
      </c>
      <c r="C220" s="17"/>
      <c r="D220" s="17"/>
      <c r="E220" s="17"/>
      <c r="F220" s="17"/>
      <c r="G220" s="17"/>
      <c r="H220" s="17"/>
      <c r="I220" s="18"/>
    </row>
    <row r="221" spans="1:9" x14ac:dyDescent="0.25">
      <c r="A221" s="19" t="s">
        <v>1</v>
      </c>
      <c r="B221" s="4" t="s">
        <v>4</v>
      </c>
      <c r="C221" s="5" t="s">
        <v>2</v>
      </c>
      <c r="D221" s="4" t="s">
        <v>5</v>
      </c>
      <c r="E221" s="4" t="s">
        <v>6</v>
      </c>
      <c r="F221" s="4" t="s">
        <v>7</v>
      </c>
      <c r="G221" s="4" t="s">
        <v>8</v>
      </c>
      <c r="H221" s="4" t="s">
        <v>9</v>
      </c>
      <c r="I221" s="4" t="s">
        <v>10</v>
      </c>
    </row>
    <row r="222" spans="1:9" x14ac:dyDescent="0.25">
      <c r="A222" s="18">
        <v>1</v>
      </c>
      <c r="B222" s="23">
        <v>153</v>
      </c>
      <c r="C222" s="25" t="s">
        <v>146</v>
      </c>
      <c r="D222" s="23">
        <v>0</v>
      </c>
      <c r="E222" s="6" t="s">
        <v>72</v>
      </c>
      <c r="F222" s="6" t="s">
        <v>55</v>
      </c>
      <c r="G222" s="23">
        <v>1</v>
      </c>
      <c r="H222" s="23">
        <v>23</v>
      </c>
      <c r="I222" s="24">
        <v>44535.014069560188</v>
      </c>
    </row>
    <row r="223" spans="1:9" x14ac:dyDescent="0.25">
      <c r="A223" s="18">
        <v>2</v>
      </c>
      <c r="B223" s="23">
        <v>156</v>
      </c>
      <c r="C223" s="25" t="s">
        <v>147</v>
      </c>
      <c r="D223" s="23" t="s">
        <v>148</v>
      </c>
      <c r="E223" s="6" t="s">
        <v>72</v>
      </c>
      <c r="F223" s="6" t="s">
        <v>55</v>
      </c>
      <c r="G223" s="23">
        <v>2</v>
      </c>
      <c r="H223" s="23">
        <v>25</v>
      </c>
      <c r="I223" s="24">
        <v>44535.014611805556</v>
      </c>
    </row>
    <row r="224" spans="1:9" x14ac:dyDescent="0.25">
      <c r="A224" s="18">
        <v>3</v>
      </c>
      <c r="B224" s="23">
        <v>158</v>
      </c>
      <c r="C224" s="25" t="s">
        <v>149</v>
      </c>
      <c r="D224" s="23">
        <v>0</v>
      </c>
      <c r="E224" s="6" t="s">
        <v>72</v>
      </c>
      <c r="F224" s="6" t="s">
        <v>55</v>
      </c>
      <c r="G224" s="23">
        <v>3</v>
      </c>
      <c r="H224" s="23">
        <v>29</v>
      </c>
      <c r="I224" s="24">
        <v>44535.016555439819</v>
      </c>
    </row>
    <row r="225" spans="1:9" x14ac:dyDescent="0.25">
      <c r="A225" s="18"/>
      <c r="B225" s="20"/>
      <c r="C225" s="18"/>
      <c r="D225" s="18"/>
      <c r="E225" s="18"/>
      <c r="F225" s="18"/>
      <c r="G225" s="18"/>
      <c r="H225" s="18"/>
      <c r="I225" s="18"/>
    </row>
    <row r="226" spans="1:9" x14ac:dyDescent="0.25">
      <c r="A226" s="18"/>
      <c r="B226" s="16" t="s">
        <v>22</v>
      </c>
      <c r="C226" s="17"/>
      <c r="D226" s="17"/>
      <c r="E226" s="17"/>
      <c r="F226" s="17"/>
      <c r="G226" s="17"/>
      <c r="H226" s="17"/>
      <c r="I226" s="18"/>
    </row>
    <row r="227" spans="1:9" x14ac:dyDescent="0.25">
      <c r="A227" s="19" t="s">
        <v>1</v>
      </c>
      <c r="B227" s="4" t="s">
        <v>4</v>
      </c>
      <c r="C227" s="5" t="s">
        <v>2</v>
      </c>
      <c r="D227" s="4" t="s">
        <v>5</v>
      </c>
      <c r="E227" s="4" t="s">
        <v>6</v>
      </c>
      <c r="F227" s="4" t="s">
        <v>7</v>
      </c>
      <c r="G227" s="4" t="s">
        <v>8</v>
      </c>
      <c r="H227" s="4" t="s">
        <v>9</v>
      </c>
      <c r="I227" s="4" t="s">
        <v>10</v>
      </c>
    </row>
    <row r="228" spans="1:9" x14ac:dyDescent="0.25">
      <c r="A228" s="18">
        <v>1</v>
      </c>
      <c r="B228" s="23">
        <v>166</v>
      </c>
      <c r="C228" s="25" t="str">
        <f>LOOKUP(B228,[1]Inscritos!$B$6:$C$2004)</f>
        <v>WLADIMIR LEAO ROSA DOS SANTOS</v>
      </c>
      <c r="D228" s="23" t="str">
        <f>LOOKUP(B228,[1]Inscritos!$B$6:$D$2004)</f>
        <v>FNG SPORTS</v>
      </c>
      <c r="E228" s="6" t="s">
        <v>71</v>
      </c>
      <c r="F228" s="6" t="s">
        <v>39</v>
      </c>
      <c r="G228" s="6">
        <v>1</v>
      </c>
      <c r="H228" s="23">
        <v>9</v>
      </c>
      <c r="I228" s="24">
        <f t="shared" ref="I228:I229" si="1">K228-$N$2</f>
        <v>0</v>
      </c>
    </row>
    <row r="229" spans="1:9" x14ac:dyDescent="0.25">
      <c r="A229" s="18">
        <v>2</v>
      </c>
      <c r="B229" s="23">
        <v>168</v>
      </c>
      <c r="C229" s="25" t="str">
        <f>LOOKUP(B229,[1]Inscritos!$B$6:$C$2004)</f>
        <v>MARCOS DE OLIVEIRA</v>
      </c>
      <c r="D229" s="23">
        <f>LOOKUP(B229,[1]Inscritos!$B$6:$D$2004)</f>
        <v>0</v>
      </c>
      <c r="E229" s="6" t="s">
        <v>71</v>
      </c>
      <c r="F229" s="6" t="s">
        <v>39</v>
      </c>
      <c r="G229" s="6">
        <v>2</v>
      </c>
      <c r="H229" s="23">
        <v>10</v>
      </c>
      <c r="I229" s="24">
        <v>1.227974537037037E-2</v>
      </c>
    </row>
    <row r="230" spans="1:9" x14ac:dyDescent="0.25">
      <c r="A230" s="18"/>
      <c r="B230" s="23"/>
      <c r="C230" s="25"/>
      <c r="D230" s="23"/>
      <c r="E230" s="6"/>
      <c r="F230" s="6"/>
      <c r="G230" s="6"/>
      <c r="H230" s="6"/>
      <c r="I230" s="8"/>
    </row>
    <row r="231" spans="1:9" x14ac:dyDescent="0.25">
      <c r="A231" s="18"/>
      <c r="B231" s="16" t="s">
        <v>21</v>
      </c>
      <c r="C231" s="17"/>
      <c r="D231" s="17"/>
      <c r="E231" s="17"/>
      <c r="F231" s="17"/>
      <c r="G231" s="17"/>
      <c r="H231" s="17"/>
      <c r="I231" s="18"/>
    </row>
    <row r="232" spans="1:9" x14ac:dyDescent="0.25">
      <c r="A232" s="19" t="s">
        <v>1</v>
      </c>
      <c r="B232" s="4" t="s">
        <v>4</v>
      </c>
      <c r="C232" s="5" t="s">
        <v>2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8"/>
      <c r="B234" s="16" t="s">
        <v>24</v>
      </c>
      <c r="C234" s="17"/>
      <c r="D234" s="17"/>
      <c r="E234" s="17"/>
      <c r="F234" s="17"/>
      <c r="G234" s="17"/>
      <c r="H234" s="17"/>
      <c r="I234" s="18"/>
    </row>
    <row r="235" spans="1:9" x14ac:dyDescent="0.25">
      <c r="A235" s="19" t="s">
        <v>1</v>
      </c>
      <c r="B235" s="4" t="s">
        <v>4</v>
      </c>
      <c r="C235" s="5" t="s">
        <v>2</v>
      </c>
      <c r="D235" s="4" t="s">
        <v>5</v>
      </c>
      <c r="E235" s="4" t="s">
        <v>6</v>
      </c>
      <c r="F235" s="4" t="s">
        <v>7</v>
      </c>
      <c r="G235" s="4" t="s">
        <v>8</v>
      </c>
      <c r="H235" s="4" t="s">
        <v>9</v>
      </c>
      <c r="I235" s="4" t="s">
        <v>10</v>
      </c>
    </row>
    <row r="236" spans="1:9" x14ac:dyDescent="0.25">
      <c r="A236" s="18">
        <v>1</v>
      </c>
      <c r="B236" s="23">
        <v>185</v>
      </c>
      <c r="C236" s="25" t="str">
        <f>LOOKUP(B236,[1]Inscritos!$B$6:$C$2004)</f>
        <v>DILSON TAKESHI SAKAMOTO</v>
      </c>
      <c r="D236" s="23">
        <f>LOOKUP(B236,[1]Inscritos!$B$6:$D$2004)</f>
        <v>0</v>
      </c>
      <c r="E236" s="6" t="s">
        <v>71</v>
      </c>
      <c r="F236" s="6" t="s">
        <v>56</v>
      </c>
      <c r="G236" s="6">
        <v>1</v>
      </c>
      <c r="H236" s="23">
        <v>20</v>
      </c>
      <c r="I236" s="24">
        <v>44535.012989814815</v>
      </c>
    </row>
    <row r="237" spans="1:9" x14ac:dyDescent="0.25">
      <c r="A237" s="40">
        <v>2</v>
      </c>
      <c r="B237" s="23">
        <v>181</v>
      </c>
      <c r="C237" s="25" t="str">
        <f>LOOKUP(B237,[1]Inscritos!$B$6:$C$2004)</f>
        <v>MARCOS ROGERIO DA SILVA</v>
      </c>
      <c r="D237" s="23">
        <f>LOOKUP(B237,[1]Inscritos!$B$6:$D$2004)</f>
        <v>0</v>
      </c>
      <c r="E237" s="6" t="s">
        <v>71</v>
      </c>
      <c r="F237" s="6" t="s">
        <v>56</v>
      </c>
      <c r="G237" s="6">
        <v>2</v>
      </c>
      <c r="H237" s="23">
        <v>21</v>
      </c>
      <c r="I237" s="24">
        <v>44535.015634837961</v>
      </c>
    </row>
    <row r="238" spans="1:9" x14ac:dyDescent="0.25">
      <c r="A238" s="10"/>
      <c r="B238" s="23"/>
      <c r="C238" s="25"/>
      <c r="D238" s="23"/>
      <c r="E238" s="10"/>
      <c r="F238" s="10"/>
      <c r="G238" s="10"/>
      <c r="H238" s="10"/>
      <c r="I238" s="10"/>
    </row>
    <row r="239" spans="1:9" x14ac:dyDescent="0.25">
      <c r="A239" s="18"/>
      <c r="B239" s="16" t="s">
        <v>23</v>
      </c>
      <c r="C239" s="17"/>
      <c r="D239" s="17"/>
      <c r="E239" s="17"/>
      <c r="F239" s="17"/>
      <c r="G239" s="17"/>
      <c r="H239" s="17"/>
      <c r="I239" s="18"/>
    </row>
    <row r="240" spans="1:9" x14ac:dyDescent="0.25">
      <c r="A240" s="19" t="s">
        <v>1</v>
      </c>
      <c r="B240" s="4" t="s">
        <v>4</v>
      </c>
      <c r="C240" s="5" t="s">
        <v>2</v>
      </c>
      <c r="D240" s="4" t="s">
        <v>5</v>
      </c>
      <c r="E240" s="4" t="s">
        <v>6</v>
      </c>
      <c r="F240" s="4" t="s">
        <v>7</v>
      </c>
      <c r="G240" s="4" t="s">
        <v>8</v>
      </c>
      <c r="H240" s="4" t="s">
        <v>9</v>
      </c>
      <c r="I240" s="4" t="s">
        <v>10</v>
      </c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8"/>
      <c r="B242" s="16" t="s">
        <v>26</v>
      </c>
      <c r="C242" s="17"/>
      <c r="D242" s="17"/>
      <c r="E242" s="17"/>
      <c r="F242" s="17"/>
      <c r="G242" s="17"/>
      <c r="H242" s="17"/>
      <c r="I242" s="18"/>
    </row>
    <row r="243" spans="1:9" x14ac:dyDescent="0.25">
      <c r="A243" s="19" t="s">
        <v>1</v>
      </c>
      <c r="B243" s="4" t="s">
        <v>4</v>
      </c>
      <c r="C243" s="5" t="s">
        <v>2</v>
      </c>
      <c r="D243" s="4" t="s">
        <v>5</v>
      </c>
      <c r="E243" s="4" t="s">
        <v>6</v>
      </c>
      <c r="F243" s="4" t="s">
        <v>7</v>
      </c>
      <c r="G243" s="4" t="s">
        <v>8</v>
      </c>
      <c r="H243" s="4" t="s">
        <v>9</v>
      </c>
      <c r="I243" s="4" t="s">
        <v>10</v>
      </c>
    </row>
    <row r="244" spans="1:9" x14ac:dyDescent="0.25">
      <c r="A244" s="18">
        <v>1</v>
      </c>
      <c r="B244" s="23">
        <v>157</v>
      </c>
      <c r="C244" s="25" t="s">
        <v>139</v>
      </c>
      <c r="D244" s="23">
        <v>0</v>
      </c>
      <c r="E244" s="6" t="s">
        <v>71</v>
      </c>
      <c r="F244" s="6" t="s">
        <v>58</v>
      </c>
      <c r="G244" s="23">
        <v>1</v>
      </c>
      <c r="H244" s="23">
        <v>14</v>
      </c>
      <c r="I244" s="24">
        <v>44535.013477430555</v>
      </c>
    </row>
    <row r="245" spans="1:9" x14ac:dyDescent="0.25">
      <c r="A245" s="18">
        <v>2</v>
      </c>
      <c r="B245" s="23">
        <v>170</v>
      </c>
      <c r="C245" s="25" t="s">
        <v>106</v>
      </c>
      <c r="D245" s="23" t="s">
        <v>107</v>
      </c>
      <c r="E245" s="6" t="s">
        <v>71</v>
      </c>
      <c r="F245" s="6" t="s">
        <v>58</v>
      </c>
      <c r="G245" s="23">
        <v>2</v>
      </c>
      <c r="H245" s="23">
        <v>18</v>
      </c>
      <c r="I245" s="24">
        <v>44535.014493981485</v>
      </c>
    </row>
    <row r="246" spans="1:9" x14ac:dyDescent="0.25">
      <c r="A246" s="18">
        <v>3</v>
      </c>
      <c r="B246" s="23">
        <v>183</v>
      </c>
      <c r="C246" s="25" t="s">
        <v>140</v>
      </c>
      <c r="D246" s="23" t="s">
        <v>59</v>
      </c>
      <c r="E246" s="6" t="s">
        <v>71</v>
      </c>
      <c r="F246" s="6" t="s">
        <v>58</v>
      </c>
      <c r="G246" s="23">
        <v>3</v>
      </c>
      <c r="H246" s="23">
        <v>32</v>
      </c>
      <c r="I246" s="24">
        <v>44535.024591087968</v>
      </c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8"/>
      <c r="B248" s="16" t="s">
        <v>25</v>
      </c>
      <c r="C248" s="17"/>
      <c r="D248" s="17"/>
      <c r="E248" s="17"/>
      <c r="F248" s="17"/>
      <c r="G248" s="17"/>
      <c r="H248" s="17"/>
      <c r="I248" s="18"/>
    </row>
    <row r="249" spans="1:9" x14ac:dyDescent="0.25">
      <c r="A249" s="19" t="s">
        <v>1</v>
      </c>
      <c r="B249" s="4" t="s">
        <v>4</v>
      </c>
      <c r="C249" s="5" t="s">
        <v>2</v>
      </c>
      <c r="D249" s="4" t="s">
        <v>5</v>
      </c>
      <c r="E249" s="4" t="s">
        <v>6</v>
      </c>
      <c r="F249" s="4" t="s">
        <v>7</v>
      </c>
      <c r="G249" s="4" t="s">
        <v>8</v>
      </c>
      <c r="H249" s="4" t="s">
        <v>9</v>
      </c>
      <c r="I249" s="4" t="s">
        <v>10</v>
      </c>
    </row>
    <row r="250" spans="1:9" x14ac:dyDescent="0.25">
      <c r="A250" s="18">
        <v>1</v>
      </c>
      <c r="B250" s="23">
        <v>162</v>
      </c>
      <c r="C250" s="25" t="str">
        <f>LOOKUP(B250,[1]Inscritos!$B$6:$C$2004)</f>
        <v>ELAINE FERREIRA RABELO</v>
      </c>
      <c r="D250" s="23">
        <f>LOOKUP(B250,[1]Inscritos!$B$6:$D$2004)</f>
        <v>0</v>
      </c>
      <c r="E250" s="6" t="s">
        <v>72</v>
      </c>
      <c r="F250" s="6" t="s">
        <v>60</v>
      </c>
      <c r="G250" s="6">
        <v>1</v>
      </c>
      <c r="H250" s="23">
        <v>28</v>
      </c>
      <c r="I250" s="24">
        <v>44535.016382291666</v>
      </c>
    </row>
    <row r="251" spans="1:9" x14ac:dyDescent="0.25">
      <c r="A251" s="18"/>
      <c r="B251" s="23"/>
      <c r="C251" s="25"/>
      <c r="D251" s="23"/>
      <c r="E251" s="6"/>
      <c r="F251" s="6"/>
      <c r="G251" s="6"/>
      <c r="H251" s="23"/>
      <c r="I251" s="24"/>
    </row>
    <row r="252" spans="1:9" x14ac:dyDescent="0.25">
      <c r="A252" s="18"/>
      <c r="B252" s="16" t="s">
        <v>63</v>
      </c>
      <c r="C252" s="17"/>
      <c r="D252" s="17"/>
      <c r="E252" s="17"/>
      <c r="F252" s="17"/>
      <c r="G252" s="17"/>
      <c r="H252" s="17"/>
      <c r="I252" s="18"/>
    </row>
    <row r="253" spans="1:9" x14ac:dyDescent="0.25">
      <c r="A253" s="19" t="s">
        <v>1</v>
      </c>
      <c r="B253" s="4" t="s">
        <v>4</v>
      </c>
      <c r="C253" s="5" t="s">
        <v>2</v>
      </c>
      <c r="D253" s="4" t="s">
        <v>5</v>
      </c>
      <c r="E253" s="4" t="s">
        <v>6</v>
      </c>
      <c r="F253" s="4" t="s">
        <v>7</v>
      </c>
      <c r="G253" s="4" t="s">
        <v>8</v>
      </c>
      <c r="H253" s="4" t="s">
        <v>9</v>
      </c>
      <c r="I253" s="4" t="s">
        <v>10</v>
      </c>
    </row>
    <row r="254" spans="1:9" x14ac:dyDescent="0.25">
      <c r="A254" s="18">
        <v>1</v>
      </c>
      <c r="B254" s="23">
        <v>155</v>
      </c>
      <c r="C254" s="25" t="s">
        <v>109</v>
      </c>
      <c r="D254" s="23">
        <v>0</v>
      </c>
      <c r="E254" s="6" t="s">
        <v>71</v>
      </c>
      <c r="F254" s="6" t="s">
        <v>69</v>
      </c>
      <c r="G254" s="6">
        <v>1</v>
      </c>
      <c r="H254" s="23">
        <v>15</v>
      </c>
      <c r="I254" s="24">
        <v>44535.013834259262</v>
      </c>
    </row>
    <row r="255" spans="1:9" x14ac:dyDescent="0.25">
      <c r="A255" s="18">
        <v>2</v>
      </c>
      <c r="B255" s="23">
        <v>174</v>
      </c>
      <c r="C255" s="25" t="s">
        <v>141</v>
      </c>
      <c r="D255" s="23" t="s">
        <v>112</v>
      </c>
      <c r="E255" s="6" t="s">
        <v>71</v>
      </c>
      <c r="F255" s="6" t="s">
        <v>69</v>
      </c>
      <c r="G255" s="6">
        <v>2</v>
      </c>
      <c r="H255" s="23">
        <v>24</v>
      </c>
      <c r="I255" s="24">
        <v>44535.014368634264</v>
      </c>
    </row>
    <row r="256" spans="1:9" x14ac:dyDescent="0.25">
      <c r="A256" s="18">
        <v>3</v>
      </c>
      <c r="B256" s="23">
        <v>169</v>
      </c>
      <c r="C256" s="25" t="s">
        <v>110</v>
      </c>
      <c r="D256" s="23">
        <v>0</v>
      </c>
      <c r="E256" s="6" t="s">
        <v>71</v>
      </c>
      <c r="F256" s="6" t="s">
        <v>69</v>
      </c>
      <c r="G256" s="6">
        <v>3</v>
      </c>
      <c r="H256" s="23">
        <v>27</v>
      </c>
      <c r="I256" s="24">
        <v>44535.015131134263</v>
      </c>
    </row>
    <row r="257" spans="1:10" x14ac:dyDescent="0.25">
      <c r="A257" s="18"/>
      <c r="B257" s="23"/>
      <c r="C257" s="25"/>
      <c r="D257" s="23"/>
      <c r="E257" s="6"/>
      <c r="F257" s="6"/>
      <c r="G257" s="6"/>
      <c r="H257" s="23"/>
      <c r="I257" s="24"/>
    </row>
    <row r="258" spans="1:10" x14ac:dyDescent="0.25">
      <c r="A258" s="29"/>
      <c r="B258" s="32"/>
      <c r="C258" s="34"/>
      <c r="D258" s="32"/>
      <c r="E258" s="32"/>
      <c r="F258" s="32"/>
      <c r="G258" s="32"/>
      <c r="H258" s="32"/>
      <c r="I258" s="35"/>
    </row>
    <row r="259" spans="1:10" x14ac:dyDescent="0.25">
      <c r="A259" s="10"/>
      <c r="B259" s="10"/>
      <c r="C259" s="22" t="s">
        <v>36</v>
      </c>
      <c r="D259" s="10"/>
      <c r="E259" s="10"/>
      <c r="F259" s="10"/>
      <c r="G259" s="10"/>
      <c r="H259" s="10"/>
      <c r="I259" s="10"/>
    </row>
    <row r="260" spans="1:10" x14ac:dyDescent="0.25">
      <c r="A260" s="11"/>
      <c r="B260" s="12" t="s">
        <v>0</v>
      </c>
      <c r="C260" s="11"/>
      <c r="D260" s="11"/>
      <c r="E260" s="11"/>
      <c r="F260" s="11"/>
      <c r="G260" s="11"/>
      <c r="H260" s="11"/>
      <c r="I260" s="11"/>
    </row>
    <row r="261" spans="1:10" x14ac:dyDescent="0.25">
      <c r="A261" s="11" t="s">
        <v>1</v>
      </c>
      <c r="B261" s="4" t="s">
        <v>4</v>
      </c>
      <c r="C261" s="5" t="s">
        <v>2</v>
      </c>
      <c r="D261" s="4" t="s">
        <v>5</v>
      </c>
      <c r="E261" s="4" t="s">
        <v>6</v>
      </c>
      <c r="F261" s="4" t="s">
        <v>7</v>
      </c>
      <c r="G261" s="4" t="s">
        <v>8</v>
      </c>
      <c r="H261" s="4" t="s">
        <v>9</v>
      </c>
      <c r="I261" s="4" t="s">
        <v>10</v>
      </c>
    </row>
    <row r="262" spans="1:10" x14ac:dyDescent="0.25">
      <c r="A262" s="13">
        <v>1</v>
      </c>
      <c r="B262" s="23">
        <v>322</v>
      </c>
      <c r="C262" s="25" t="str">
        <f>LOOKUP(B262,[1]Inscritos!$B$6:$C$2004)</f>
        <v>JOÃO ALEXANDRE RODRIGUES</v>
      </c>
      <c r="D262" s="23" t="str">
        <f>LOOKUP(B262,[1]Inscritos!$B$6:$D$2004)</f>
        <v>AABB/JAR ASSESSORIA</v>
      </c>
      <c r="E262" s="23" t="str">
        <f>LOOKUP(B262,[1]Inscritos!$B$6:$G$2004)</f>
        <v>ML</v>
      </c>
      <c r="F262" s="23" t="s">
        <v>41</v>
      </c>
      <c r="G262" s="23" t="s">
        <v>150</v>
      </c>
      <c r="H262" s="23">
        <v>1</v>
      </c>
      <c r="I262" s="24">
        <v>44535.018803009254</v>
      </c>
      <c r="J262" s="24"/>
    </row>
    <row r="263" spans="1:10" x14ac:dyDescent="0.25">
      <c r="A263" s="13">
        <v>2</v>
      </c>
      <c r="B263" s="23">
        <v>331</v>
      </c>
      <c r="C263" s="25" t="str">
        <f>LOOKUP(B263,[1]Inscritos!$B$6:$C$2004)</f>
        <v>MARCOS SALVADOR DE OLIVEIRA</v>
      </c>
      <c r="D263" s="23" t="str">
        <f>LOOKUP(B263,[1]Inscritos!$B$6:$D$2004)</f>
        <v>ASS ESP MARCOS SALVADOR</v>
      </c>
      <c r="E263" s="23" t="str">
        <f>LOOKUP(B263,[1]Inscritos!$B$6:$G$2004)</f>
        <v>ML</v>
      </c>
      <c r="F263" s="23" t="s">
        <v>40</v>
      </c>
      <c r="G263" s="23" t="s">
        <v>151</v>
      </c>
      <c r="H263" s="23">
        <v>2</v>
      </c>
      <c r="I263" s="24">
        <v>44535.018995949074</v>
      </c>
      <c r="J263" s="24"/>
    </row>
    <row r="264" spans="1:10" x14ac:dyDescent="0.25">
      <c r="A264" s="13">
        <v>3</v>
      </c>
      <c r="B264" s="23">
        <v>334</v>
      </c>
      <c r="C264" s="25" t="str">
        <f>LOOKUP(B264,[1]Inscritos!$B$6:$C$2004)</f>
        <v>ALEXANDRE MASSAYUKI OKAWA</v>
      </c>
      <c r="D264" s="23" t="str">
        <f>LOOKUP(B264,[1]Inscritos!$B$6:$D$2004)</f>
        <v>PEC</v>
      </c>
      <c r="E264" s="23" t="str">
        <f>LOOKUP(B264,[1]Inscritos!$B$6:$G$2004)</f>
        <v>ML</v>
      </c>
      <c r="F264" s="23" t="s">
        <v>53</v>
      </c>
      <c r="G264" s="23" t="s">
        <v>152</v>
      </c>
      <c r="H264" s="23">
        <v>3</v>
      </c>
      <c r="I264" s="24">
        <v>44535.019434374997</v>
      </c>
      <c r="J264" s="24"/>
    </row>
    <row r="265" spans="1:10" x14ac:dyDescent="0.25">
      <c r="A265" s="13"/>
      <c r="B265" s="3"/>
      <c r="C265" s="13"/>
      <c r="D265" s="13"/>
      <c r="E265" s="13"/>
      <c r="F265" s="13"/>
      <c r="G265" s="13"/>
      <c r="H265" s="13"/>
      <c r="I265" s="13"/>
    </row>
    <row r="266" spans="1:10" x14ac:dyDescent="0.25">
      <c r="A266" s="11"/>
      <c r="B266" s="12" t="s">
        <v>3</v>
      </c>
      <c r="C266" s="11"/>
      <c r="D266" s="11"/>
      <c r="E266" s="11"/>
      <c r="F266" s="11"/>
      <c r="G266" s="11"/>
      <c r="H266" s="11"/>
      <c r="I266" s="11"/>
    </row>
    <row r="267" spans="1:10" x14ac:dyDescent="0.25">
      <c r="A267" s="11" t="s">
        <v>1</v>
      </c>
      <c r="B267" s="4" t="s">
        <v>4</v>
      </c>
      <c r="C267" s="5" t="s">
        <v>2</v>
      </c>
      <c r="D267" s="4" t="s">
        <v>5</v>
      </c>
      <c r="E267" s="4" t="s">
        <v>6</v>
      </c>
      <c r="F267" s="4" t="s">
        <v>7</v>
      </c>
      <c r="G267" s="4" t="s">
        <v>8</v>
      </c>
      <c r="H267" s="4" t="s">
        <v>9</v>
      </c>
      <c r="I267" s="4" t="s">
        <v>10</v>
      </c>
    </row>
    <row r="268" spans="1:10" x14ac:dyDescent="0.25">
      <c r="A268" s="13">
        <v>1</v>
      </c>
      <c r="B268" s="23">
        <v>340</v>
      </c>
      <c r="C268" s="25" t="str">
        <f>LOOKUP(B268,[1]Inscritos!$B$6:$C$2004)</f>
        <v>VIVIANE DE SOTTOVIA A TEIVELIS</v>
      </c>
      <c r="D268" s="23" t="str">
        <f>LOOKUP(B268,[1]Inscritos!$B$6:$D$2004)</f>
        <v>ASS ESP MARCOS SALVADOR</v>
      </c>
      <c r="E268" s="23" t="str">
        <f>LOOKUP(B268,[1]Inscritos!$B$6:$G$2004)</f>
        <v>FL</v>
      </c>
      <c r="F268" s="23" t="s">
        <v>57</v>
      </c>
      <c r="G268" s="23" t="s">
        <v>77</v>
      </c>
      <c r="H268" s="23">
        <v>29</v>
      </c>
      <c r="I268" s="24">
        <v>44535.028576041666</v>
      </c>
    </row>
    <row r="269" spans="1:10" x14ac:dyDescent="0.25">
      <c r="A269" s="13">
        <v>2</v>
      </c>
      <c r="B269" s="23">
        <v>304</v>
      </c>
      <c r="C269" s="25" t="str">
        <f>LOOKUP(B269,[1]Inscritos!$B$6:$C$2004)</f>
        <v>JANINE DI BELIS MOREIRA</v>
      </c>
      <c r="D269" s="23" t="str">
        <f>LOOKUP(B269,[1]Inscritos!$B$6:$D$2004)</f>
        <v>ASSESS FELIPE SANTANA</v>
      </c>
      <c r="E269" s="23" t="str">
        <f>LOOKUP(B269,[1]Inscritos!$B$6:$G$2004)</f>
        <v>FL</v>
      </c>
      <c r="F269" s="23" t="s">
        <v>44</v>
      </c>
      <c r="G269" s="23" t="s">
        <v>78</v>
      </c>
      <c r="H269" s="23">
        <v>30</v>
      </c>
      <c r="I269" s="24">
        <v>2.9042361111111109E-2</v>
      </c>
    </row>
    <row r="270" spans="1:10" x14ac:dyDescent="0.25">
      <c r="A270" s="13">
        <v>3</v>
      </c>
      <c r="B270" s="23">
        <v>320</v>
      </c>
      <c r="C270" s="25" t="str">
        <f>LOOKUP(B270,[1]Inscritos!$B$6:$C$2004)</f>
        <v>ANDREA FREI</v>
      </c>
      <c r="D270" s="23">
        <f>LOOKUP(B270,[1]Inscritos!$B$6:$D$2004)</f>
        <v>0</v>
      </c>
      <c r="E270" s="23" t="str">
        <f>LOOKUP(B270,[1]Inscritos!$B$6:$G$2004)</f>
        <v>FL</v>
      </c>
      <c r="F270" s="23" t="s">
        <v>54</v>
      </c>
      <c r="G270" s="23" t="s">
        <v>79</v>
      </c>
      <c r="H270" s="23">
        <v>30</v>
      </c>
      <c r="I270" s="24">
        <v>44535.030617824072</v>
      </c>
    </row>
    <row r="271" spans="1:10" x14ac:dyDescent="0.25">
      <c r="A271" s="13"/>
      <c r="B271" s="23"/>
      <c r="C271" s="25"/>
      <c r="D271" s="23"/>
      <c r="E271" s="6"/>
      <c r="F271" s="23"/>
      <c r="G271" s="6"/>
      <c r="H271" s="23"/>
      <c r="I271" s="24"/>
    </row>
    <row r="272" spans="1:10" x14ac:dyDescent="0.25">
      <c r="A272" s="11"/>
      <c r="B272" s="12" t="s">
        <v>27</v>
      </c>
      <c r="C272" s="11"/>
      <c r="D272" s="11"/>
      <c r="E272" s="11"/>
      <c r="F272" s="11"/>
      <c r="G272" s="11"/>
      <c r="H272" s="11"/>
      <c r="I272" s="11"/>
    </row>
    <row r="273" spans="1:9" x14ac:dyDescent="0.25">
      <c r="A273" s="11" t="s">
        <v>1</v>
      </c>
      <c r="B273" s="4" t="s">
        <v>4</v>
      </c>
      <c r="C273" s="5" t="s">
        <v>2</v>
      </c>
      <c r="D273" s="4" t="s">
        <v>5</v>
      </c>
      <c r="E273" s="4" t="s">
        <v>6</v>
      </c>
      <c r="F273" s="4" t="s">
        <v>7</v>
      </c>
      <c r="G273" s="4" t="s">
        <v>8</v>
      </c>
      <c r="H273" s="4" t="s">
        <v>9</v>
      </c>
      <c r="I273" s="4" t="s">
        <v>10</v>
      </c>
    </row>
    <row r="274" spans="1:9" x14ac:dyDescent="0.25">
      <c r="A274" s="13"/>
      <c r="B274" s="6"/>
      <c r="C274" s="7"/>
      <c r="D274" s="6"/>
      <c r="E274" s="6"/>
      <c r="F274" s="6"/>
      <c r="G274" s="6"/>
      <c r="H274" s="6"/>
      <c r="I274" s="8"/>
    </row>
    <row r="275" spans="1:9" x14ac:dyDescent="0.25">
      <c r="A275" s="11"/>
      <c r="B275" s="12" t="s">
        <v>29</v>
      </c>
      <c r="C275" s="11"/>
      <c r="D275" s="11"/>
      <c r="E275" s="11"/>
      <c r="F275" s="11"/>
      <c r="G275" s="11"/>
      <c r="H275" s="11"/>
      <c r="I275" s="11"/>
    </row>
    <row r="276" spans="1:9" x14ac:dyDescent="0.25">
      <c r="A276" s="11" t="s">
        <v>1</v>
      </c>
      <c r="B276" s="4" t="s">
        <v>4</v>
      </c>
      <c r="C276" s="5" t="s">
        <v>2</v>
      </c>
      <c r="D276" s="4" t="s">
        <v>5</v>
      </c>
      <c r="E276" s="4" t="s">
        <v>6</v>
      </c>
      <c r="F276" s="4" t="s">
        <v>7</v>
      </c>
      <c r="G276" s="4" t="s">
        <v>8</v>
      </c>
      <c r="H276" s="4" t="s">
        <v>9</v>
      </c>
      <c r="I276" s="4" t="s">
        <v>10</v>
      </c>
    </row>
    <row r="277" spans="1:9" x14ac:dyDescent="0.25">
      <c r="A277" s="13"/>
      <c r="B277" s="23"/>
      <c r="C277" s="25"/>
      <c r="D277" s="23"/>
      <c r="E277" s="6"/>
      <c r="F277" s="6"/>
      <c r="G277" s="6"/>
      <c r="H277" s="23"/>
      <c r="I277" s="24"/>
    </row>
    <row r="278" spans="1:9" x14ac:dyDescent="0.25">
      <c r="A278" s="11"/>
      <c r="B278" s="12" t="s">
        <v>12</v>
      </c>
      <c r="C278" s="11"/>
      <c r="D278" s="11"/>
      <c r="E278" s="11"/>
      <c r="F278" s="11"/>
      <c r="G278" s="11"/>
      <c r="H278" s="11"/>
      <c r="I278" s="11"/>
    </row>
    <row r="279" spans="1:9" x14ac:dyDescent="0.25">
      <c r="A279" s="11" t="s">
        <v>1</v>
      </c>
      <c r="B279" s="4" t="s">
        <v>4</v>
      </c>
      <c r="C279" s="5" t="s">
        <v>2</v>
      </c>
      <c r="D279" s="4" t="s">
        <v>5</v>
      </c>
      <c r="E279" s="4" t="s">
        <v>6</v>
      </c>
      <c r="F279" s="4" t="s">
        <v>7</v>
      </c>
      <c r="G279" s="4" t="s">
        <v>8</v>
      </c>
      <c r="H279" s="4" t="s">
        <v>9</v>
      </c>
      <c r="I279" s="4" t="s">
        <v>10</v>
      </c>
    </row>
    <row r="280" spans="1:9" x14ac:dyDescent="0.25">
      <c r="A280" s="13"/>
      <c r="B280" s="23"/>
      <c r="C280" s="25"/>
      <c r="D280" s="23"/>
      <c r="E280" s="6"/>
      <c r="F280" s="6"/>
      <c r="G280" s="23"/>
      <c r="H280" s="23"/>
      <c r="I280" s="24"/>
    </row>
    <row r="281" spans="1:9" x14ac:dyDescent="0.25">
      <c r="A281" s="11"/>
      <c r="B281" s="12" t="s">
        <v>31</v>
      </c>
      <c r="C281" s="11"/>
      <c r="D281" s="11"/>
      <c r="E281" s="11"/>
      <c r="F281" s="11"/>
      <c r="G281" s="11"/>
      <c r="H281" s="11"/>
      <c r="I281" s="11"/>
    </row>
    <row r="282" spans="1:9" x14ac:dyDescent="0.25">
      <c r="A282" s="11" t="s">
        <v>1</v>
      </c>
      <c r="B282" s="4" t="s">
        <v>4</v>
      </c>
      <c r="C282" s="5" t="s">
        <v>2</v>
      </c>
      <c r="D282" s="4" t="s">
        <v>5</v>
      </c>
      <c r="E282" s="4" t="s">
        <v>6</v>
      </c>
      <c r="F282" s="4" t="s">
        <v>7</v>
      </c>
      <c r="G282" s="4" t="s">
        <v>8</v>
      </c>
      <c r="H282" s="4" t="s">
        <v>9</v>
      </c>
      <c r="I282" s="4" t="s">
        <v>10</v>
      </c>
    </row>
    <row r="283" spans="1:9" x14ac:dyDescent="0.25">
      <c r="A283" s="13">
        <v>1</v>
      </c>
      <c r="B283" s="23">
        <v>616</v>
      </c>
      <c r="C283" s="25" t="s">
        <v>153</v>
      </c>
      <c r="D283" s="23">
        <v>0</v>
      </c>
      <c r="E283" s="23" t="s">
        <v>65</v>
      </c>
      <c r="F283" s="23" t="s">
        <v>49</v>
      </c>
      <c r="G283" s="23">
        <v>1</v>
      </c>
      <c r="H283" s="23">
        <v>35</v>
      </c>
      <c r="I283" s="24">
        <v>44535.035601041665</v>
      </c>
    </row>
    <row r="284" spans="1:9" x14ac:dyDescent="0.25">
      <c r="A284" s="13"/>
      <c r="B284" s="23"/>
      <c r="C284" s="25"/>
      <c r="D284" s="23"/>
      <c r="E284" s="6"/>
      <c r="F284" s="6"/>
      <c r="G284" s="6"/>
      <c r="H284" s="23"/>
      <c r="I284" s="24"/>
    </row>
    <row r="285" spans="1:9" x14ac:dyDescent="0.25">
      <c r="A285" s="11"/>
      <c r="B285" s="12" t="s">
        <v>13</v>
      </c>
      <c r="C285" s="11"/>
      <c r="D285" s="11"/>
      <c r="E285" s="11"/>
      <c r="F285" s="11"/>
      <c r="G285" s="11"/>
      <c r="H285" s="11"/>
      <c r="I285" s="11"/>
    </row>
    <row r="286" spans="1:9" x14ac:dyDescent="0.25">
      <c r="A286" s="11" t="s">
        <v>1</v>
      </c>
      <c r="B286" s="4" t="s">
        <v>4</v>
      </c>
      <c r="C286" s="5" t="s">
        <v>2</v>
      </c>
      <c r="D286" s="4" t="s">
        <v>5</v>
      </c>
      <c r="E286" s="4" t="s">
        <v>6</v>
      </c>
      <c r="F286" s="4" t="s">
        <v>7</v>
      </c>
      <c r="G286" s="4" t="s">
        <v>8</v>
      </c>
      <c r="H286" s="4" t="s">
        <v>9</v>
      </c>
      <c r="I286" s="4" t="s">
        <v>10</v>
      </c>
    </row>
    <row r="287" spans="1:9" x14ac:dyDescent="0.25">
      <c r="A287" s="36">
        <v>1</v>
      </c>
      <c r="B287" s="23">
        <v>332</v>
      </c>
      <c r="C287" s="25" t="s">
        <v>176</v>
      </c>
      <c r="D287" s="23">
        <v>0</v>
      </c>
      <c r="E287" s="23" t="s">
        <v>70</v>
      </c>
      <c r="F287" s="23" t="s">
        <v>62</v>
      </c>
      <c r="G287" s="23">
        <v>1</v>
      </c>
      <c r="H287" s="23">
        <v>37</v>
      </c>
      <c r="I287" s="24">
        <v>44535.039320254626</v>
      </c>
    </row>
    <row r="288" spans="1:9" x14ac:dyDescent="0.25">
      <c r="A288" s="13"/>
      <c r="B288" s="3"/>
      <c r="C288" s="13"/>
      <c r="D288" s="13"/>
      <c r="E288" s="13"/>
      <c r="F288" s="13"/>
      <c r="G288" s="13"/>
      <c r="H288" s="13"/>
      <c r="I288" s="13"/>
    </row>
    <row r="289" spans="1:9" x14ac:dyDescent="0.25">
      <c r="A289" s="11"/>
      <c r="B289" s="12" t="s">
        <v>14</v>
      </c>
      <c r="C289" s="11"/>
      <c r="D289" s="11"/>
      <c r="E289" s="11"/>
      <c r="F289" s="11"/>
      <c r="G289" s="11"/>
      <c r="H289" s="11"/>
      <c r="I289" s="11"/>
    </row>
    <row r="290" spans="1:9" x14ac:dyDescent="0.25">
      <c r="A290" s="11" t="s">
        <v>1</v>
      </c>
      <c r="B290" s="4" t="s">
        <v>4</v>
      </c>
      <c r="C290" s="5" t="s">
        <v>2</v>
      </c>
      <c r="D290" s="4" t="s">
        <v>5</v>
      </c>
      <c r="E290" s="4" t="s">
        <v>6</v>
      </c>
      <c r="F290" s="4" t="s">
        <v>7</v>
      </c>
      <c r="G290" s="4" t="s">
        <v>8</v>
      </c>
      <c r="H290" s="4" t="s">
        <v>9</v>
      </c>
      <c r="I290" s="4" t="s">
        <v>10</v>
      </c>
    </row>
    <row r="291" spans="1:9" x14ac:dyDescent="0.25">
      <c r="A291" s="13">
        <v>1</v>
      </c>
      <c r="B291" s="23">
        <v>330</v>
      </c>
      <c r="C291" s="25" t="s">
        <v>154</v>
      </c>
      <c r="D291" s="23" t="s">
        <v>155</v>
      </c>
      <c r="E291" s="23" t="s">
        <v>65</v>
      </c>
      <c r="F291" s="23" t="s">
        <v>50</v>
      </c>
      <c r="G291" s="23">
        <v>1</v>
      </c>
      <c r="H291" s="23">
        <v>11</v>
      </c>
      <c r="I291" s="24">
        <v>44535.021160879623</v>
      </c>
    </row>
    <row r="292" spans="1:9" x14ac:dyDescent="0.25">
      <c r="A292" s="13">
        <v>2</v>
      </c>
      <c r="B292" s="23">
        <v>306</v>
      </c>
      <c r="C292" s="25" t="s">
        <v>156</v>
      </c>
      <c r="D292" s="23" t="s">
        <v>157</v>
      </c>
      <c r="E292" s="23" t="s">
        <v>65</v>
      </c>
      <c r="F292" s="23" t="s">
        <v>50</v>
      </c>
      <c r="G292" s="23">
        <v>2</v>
      </c>
      <c r="H292" s="23">
        <v>15</v>
      </c>
      <c r="I292" s="24">
        <v>44535.022456249993</v>
      </c>
    </row>
    <row r="293" spans="1:9" x14ac:dyDescent="0.25">
      <c r="A293" s="13">
        <v>3</v>
      </c>
      <c r="B293" s="23">
        <v>316</v>
      </c>
      <c r="C293" s="25" t="s">
        <v>158</v>
      </c>
      <c r="D293" s="23">
        <v>0</v>
      </c>
      <c r="E293" s="23" t="s">
        <v>65</v>
      </c>
      <c r="F293" s="23" t="s">
        <v>50</v>
      </c>
      <c r="G293" s="23">
        <v>3</v>
      </c>
      <c r="H293" s="23">
        <v>23</v>
      </c>
      <c r="I293" s="24">
        <v>44535.026164236107</v>
      </c>
    </row>
    <row r="294" spans="1:9" x14ac:dyDescent="0.25">
      <c r="A294" s="13"/>
      <c r="B294" s="23"/>
      <c r="C294" s="25"/>
      <c r="D294" s="23"/>
      <c r="E294" s="6"/>
      <c r="F294" s="6"/>
      <c r="G294" s="6"/>
      <c r="H294" s="23"/>
      <c r="I294" s="24"/>
    </row>
    <row r="295" spans="1:9" x14ac:dyDescent="0.25">
      <c r="A295" s="13"/>
      <c r="B295" s="12" t="s">
        <v>16</v>
      </c>
      <c r="C295" s="11"/>
      <c r="D295" s="11"/>
      <c r="E295" s="11"/>
      <c r="F295" s="11"/>
      <c r="G295" s="11"/>
      <c r="H295" s="11"/>
      <c r="I295" s="13"/>
    </row>
    <row r="296" spans="1:9" x14ac:dyDescent="0.25">
      <c r="A296" s="11" t="s">
        <v>1</v>
      </c>
      <c r="B296" s="4" t="s">
        <v>4</v>
      </c>
      <c r="C296" s="5" t="s">
        <v>2</v>
      </c>
      <c r="D296" s="4" t="s">
        <v>5</v>
      </c>
      <c r="E296" s="4" t="s">
        <v>6</v>
      </c>
      <c r="F296" s="4" t="s">
        <v>7</v>
      </c>
      <c r="G296" s="4" t="s">
        <v>8</v>
      </c>
      <c r="H296" s="4" t="s">
        <v>9</v>
      </c>
      <c r="I296" s="4" t="s">
        <v>10</v>
      </c>
    </row>
    <row r="297" spans="1:9" x14ac:dyDescent="0.25">
      <c r="A297" s="13">
        <v>1</v>
      </c>
      <c r="B297" s="23">
        <v>328</v>
      </c>
      <c r="C297" s="25" t="s">
        <v>159</v>
      </c>
      <c r="D297" s="23">
        <v>0</v>
      </c>
      <c r="E297" s="23" t="s">
        <v>65</v>
      </c>
      <c r="F297" s="23" t="s">
        <v>51</v>
      </c>
      <c r="G297" s="23">
        <v>1</v>
      </c>
      <c r="H297" s="23">
        <v>5</v>
      </c>
      <c r="I297" s="24">
        <v>44535.020062615738</v>
      </c>
    </row>
    <row r="298" spans="1:9" x14ac:dyDescent="0.25">
      <c r="A298" s="13">
        <v>2</v>
      </c>
      <c r="B298" s="23">
        <v>307</v>
      </c>
      <c r="C298" s="25" t="s">
        <v>160</v>
      </c>
      <c r="D298" s="23" t="s">
        <v>89</v>
      </c>
      <c r="E298" s="23" t="s">
        <v>65</v>
      </c>
      <c r="F298" s="23" t="s">
        <v>51</v>
      </c>
      <c r="G298" s="23">
        <v>2</v>
      </c>
      <c r="H298" s="23">
        <v>13</v>
      </c>
      <c r="I298" s="24">
        <v>44535.021949305556</v>
      </c>
    </row>
    <row r="299" spans="1:9" x14ac:dyDescent="0.25">
      <c r="A299" s="13"/>
      <c r="B299" s="3"/>
      <c r="C299" s="13"/>
      <c r="D299" s="13"/>
      <c r="E299" s="13"/>
      <c r="F299" s="13"/>
      <c r="G299" s="13"/>
      <c r="H299" s="13"/>
      <c r="I299" s="13"/>
    </row>
    <row r="300" spans="1:9" x14ac:dyDescent="0.25">
      <c r="A300" s="13"/>
      <c r="B300" s="12" t="s">
        <v>15</v>
      </c>
      <c r="C300" s="11"/>
      <c r="D300" s="11"/>
      <c r="E300" s="11"/>
      <c r="F300" s="11"/>
      <c r="G300" s="11"/>
      <c r="H300" s="11"/>
      <c r="I300" s="13"/>
    </row>
    <row r="301" spans="1:9" x14ac:dyDescent="0.25">
      <c r="A301" s="15" t="s">
        <v>1</v>
      </c>
      <c r="B301" s="4" t="s">
        <v>4</v>
      </c>
      <c r="C301" s="5" t="s">
        <v>2</v>
      </c>
      <c r="D301" s="4" t="s">
        <v>5</v>
      </c>
      <c r="E301" s="4" t="s">
        <v>6</v>
      </c>
      <c r="F301" s="4" t="s">
        <v>7</v>
      </c>
      <c r="G301" s="4" t="s">
        <v>8</v>
      </c>
      <c r="H301" s="4" t="s">
        <v>9</v>
      </c>
      <c r="I301" s="4" t="s">
        <v>10</v>
      </c>
    </row>
    <row r="302" spans="1:9" x14ac:dyDescent="0.25">
      <c r="A302" s="13"/>
      <c r="B302" s="3"/>
      <c r="C302" s="13"/>
      <c r="D302" s="13"/>
      <c r="E302" s="13"/>
      <c r="F302" s="13"/>
      <c r="G302" s="13"/>
      <c r="H302" s="13"/>
      <c r="I302" s="13"/>
    </row>
    <row r="303" spans="1:9" x14ac:dyDescent="0.25">
      <c r="A303" s="13"/>
      <c r="B303" s="12" t="s">
        <v>17</v>
      </c>
      <c r="C303" s="11"/>
      <c r="D303" s="11"/>
      <c r="E303" s="11"/>
      <c r="F303" s="11"/>
      <c r="G303" s="11"/>
      <c r="H303" s="11"/>
      <c r="I303" s="13"/>
    </row>
    <row r="304" spans="1:9" x14ac:dyDescent="0.25">
      <c r="A304" s="15" t="s">
        <v>1</v>
      </c>
      <c r="B304" s="4" t="s">
        <v>4</v>
      </c>
      <c r="C304" s="5" t="s">
        <v>2</v>
      </c>
      <c r="D304" s="4" t="s">
        <v>5</v>
      </c>
      <c r="E304" s="4" t="s">
        <v>6</v>
      </c>
      <c r="F304" s="4" t="s">
        <v>7</v>
      </c>
      <c r="G304" s="4" t="s">
        <v>8</v>
      </c>
      <c r="H304" s="4" t="s">
        <v>9</v>
      </c>
      <c r="I304" s="4" t="s">
        <v>10</v>
      </c>
    </row>
    <row r="305" spans="1:11" x14ac:dyDescent="0.25">
      <c r="A305" s="13">
        <v>1</v>
      </c>
      <c r="B305" s="23">
        <v>329</v>
      </c>
      <c r="C305" s="25" t="s">
        <v>87</v>
      </c>
      <c r="D305" s="23">
        <v>0</v>
      </c>
      <c r="E305" s="23" t="s">
        <v>65</v>
      </c>
      <c r="F305" s="23" t="s">
        <v>53</v>
      </c>
      <c r="G305" s="23">
        <v>1</v>
      </c>
      <c r="H305" s="23">
        <v>12</v>
      </c>
      <c r="I305" s="24">
        <v>44535.021227314814</v>
      </c>
    </row>
    <row r="306" spans="1:11" x14ac:dyDescent="0.25">
      <c r="A306" s="13"/>
      <c r="B306" s="23"/>
      <c r="C306" s="25"/>
      <c r="D306" s="23"/>
      <c r="E306" s="13"/>
      <c r="F306" s="13"/>
      <c r="G306" s="13"/>
      <c r="H306" s="23"/>
      <c r="I306" s="24"/>
    </row>
    <row r="307" spans="1:11" x14ac:dyDescent="0.25">
      <c r="A307" s="13"/>
      <c r="B307" s="12" t="s">
        <v>74</v>
      </c>
      <c r="C307" s="11"/>
      <c r="D307" s="11"/>
      <c r="E307" s="11"/>
      <c r="F307" s="11"/>
      <c r="G307" s="11"/>
      <c r="H307" s="11"/>
      <c r="I307" s="13"/>
    </row>
    <row r="308" spans="1:11" x14ac:dyDescent="0.25">
      <c r="A308" s="15" t="s">
        <v>1</v>
      </c>
      <c r="B308" s="4" t="s">
        <v>4</v>
      </c>
      <c r="C308" s="5" t="s">
        <v>2</v>
      </c>
      <c r="D308" s="4" t="s">
        <v>5</v>
      </c>
      <c r="E308" s="4" t="s">
        <v>6</v>
      </c>
      <c r="F308" s="4" t="s">
        <v>7</v>
      </c>
      <c r="G308" s="4" t="s">
        <v>8</v>
      </c>
      <c r="H308" s="4" t="s">
        <v>9</v>
      </c>
      <c r="I308" s="4" t="s">
        <v>10</v>
      </c>
    </row>
    <row r="309" spans="1:11" x14ac:dyDescent="0.25">
      <c r="A309" s="13">
        <v>1</v>
      </c>
      <c r="B309" s="23">
        <v>304</v>
      </c>
      <c r="C309" s="25" t="s">
        <v>177</v>
      </c>
      <c r="D309" s="23" t="s">
        <v>178</v>
      </c>
      <c r="E309" s="23" t="s">
        <v>70</v>
      </c>
      <c r="F309" s="23" t="s">
        <v>44</v>
      </c>
      <c r="G309" s="23" t="s">
        <v>179</v>
      </c>
      <c r="H309" s="23">
        <v>30</v>
      </c>
      <c r="I309" s="24">
        <v>2.9042361111111109E-2</v>
      </c>
    </row>
    <row r="310" spans="1:11" x14ac:dyDescent="0.25">
      <c r="A310" s="13"/>
      <c r="B310" s="3"/>
      <c r="C310" s="13"/>
      <c r="D310" s="13"/>
      <c r="E310" s="13"/>
      <c r="F310" s="13"/>
      <c r="G310" s="13"/>
      <c r="H310" s="13"/>
      <c r="I310" s="13"/>
    </row>
    <row r="311" spans="1:11" x14ac:dyDescent="0.25">
      <c r="A311" s="13"/>
      <c r="B311" s="12" t="s">
        <v>18</v>
      </c>
      <c r="C311" s="11"/>
      <c r="D311" s="11"/>
      <c r="E311" s="11"/>
      <c r="F311" s="11"/>
      <c r="G311" s="11"/>
      <c r="H311" s="11"/>
      <c r="I311" s="13"/>
    </row>
    <row r="312" spans="1:11" x14ac:dyDescent="0.25">
      <c r="A312" s="15" t="s">
        <v>1</v>
      </c>
      <c r="B312" s="4" t="s">
        <v>4</v>
      </c>
      <c r="C312" s="5" t="s">
        <v>2</v>
      </c>
      <c r="D312" s="4" t="s">
        <v>5</v>
      </c>
      <c r="E312" s="4" t="s">
        <v>6</v>
      </c>
      <c r="F312" s="4" t="s">
        <v>7</v>
      </c>
      <c r="G312" s="4" t="s">
        <v>8</v>
      </c>
      <c r="H312" s="4" t="s">
        <v>9</v>
      </c>
      <c r="I312" s="4" t="s">
        <v>10</v>
      </c>
    </row>
    <row r="313" spans="1:11" x14ac:dyDescent="0.25">
      <c r="A313" s="13"/>
      <c r="B313" s="3"/>
      <c r="C313" s="13"/>
      <c r="D313" s="13"/>
      <c r="E313" s="13"/>
      <c r="F313" s="13"/>
      <c r="G313" s="13"/>
      <c r="H313" s="13"/>
      <c r="I313" s="13"/>
    </row>
    <row r="314" spans="1:11" x14ac:dyDescent="0.25">
      <c r="A314" s="13"/>
      <c r="B314" s="16" t="s">
        <v>34</v>
      </c>
      <c r="C314" s="17"/>
      <c r="D314" s="17"/>
      <c r="E314" s="17"/>
      <c r="F314" s="17"/>
      <c r="G314" s="17"/>
      <c r="H314" s="17"/>
      <c r="I314" s="13"/>
    </row>
    <row r="315" spans="1:11" x14ac:dyDescent="0.25">
      <c r="A315" s="15" t="s">
        <v>1</v>
      </c>
      <c r="B315" s="4" t="s">
        <v>4</v>
      </c>
      <c r="C315" s="5" t="s">
        <v>2</v>
      </c>
      <c r="D315" s="4" t="s">
        <v>5</v>
      </c>
      <c r="E315" s="4" t="s">
        <v>6</v>
      </c>
      <c r="F315" s="4" t="s">
        <v>7</v>
      </c>
      <c r="G315" s="4" t="s">
        <v>8</v>
      </c>
      <c r="H315" s="4" t="s">
        <v>9</v>
      </c>
      <c r="I315" s="4" t="s">
        <v>10</v>
      </c>
    </row>
    <row r="316" spans="1:11" x14ac:dyDescent="0.25">
      <c r="A316" s="13"/>
      <c r="B316" s="3"/>
      <c r="C316" s="18"/>
      <c r="D316" s="18"/>
      <c r="E316" s="18"/>
      <c r="F316" s="18"/>
      <c r="G316" s="18"/>
      <c r="H316" s="18"/>
      <c r="I316" s="13"/>
    </row>
    <row r="317" spans="1:11" x14ac:dyDescent="0.25">
      <c r="A317" s="13"/>
      <c r="B317" s="16" t="s">
        <v>20</v>
      </c>
      <c r="C317" s="17"/>
      <c r="D317" s="17"/>
      <c r="E317" s="17"/>
      <c r="F317" s="17"/>
      <c r="G317" s="17"/>
      <c r="H317" s="17"/>
      <c r="I317" s="13"/>
    </row>
    <row r="318" spans="1:11" x14ac:dyDescent="0.25">
      <c r="A318" s="15" t="s">
        <v>1</v>
      </c>
      <c r="B318" s="4" t="s">
        <v>4</v>
      </c>
      <c r="C318" s="5" t="s">
        <v>2</v>
      </c>
      <c r="D318" s="4" t="s">
        <v>5</v>
      </c>
      <c r="E318" s="4" t="s">
        <v>6</v>
      </c>
      <c r="F318" s="4" t="s">
        <v>7</v>
      </c>
      <c r="G318" s="4" t="s">
        <v>8</v>
      </c>
      <c r="H318" s="4" t="s">
        <v>9</v>
      </c>
      <c r="I318" s="4" t="s">
        <v>10</v>
      </c>
    </row>
    <row r="319" spans="1:11" x14ac:dyDescent="0.25">
      <c r="A319" s="13">
        <v>1</v>
      </c>
      <c r="B319" s="23">
        <v>333</v>
      </c>
      <c r="C319" s="25" t="s">
        <v>161</v>
      </c>
      <c r="D319" s="23" t="s">
        <v>162</v>
      </c>
      <c r="E319" s="23" t="s">
        <v>65</v>
      </c>
      <c r="F319" s="23" t="s">
        <v>40</v>
      </c>
      <c r="G319" s="23">
        <v>1</v>
      </c>
      <c r="H319" s="23">
        <v>6</v>
      </c>
      <c r="I319" s="24">
        <v>44535.020115624997</v>
      </c>
      <c r="J319" s="24"/>
      <c r="K319" s="41"/>
    </row>
    <row r="320" spans="1:11" x14ac:dyDescent="0.25">
      <c r="A320" s="13">
        <v>2</v>
      </c>
      <c r="B320" s="23">
        <v>324</v>
      </c>
      <c r="C320" s="25" t="s">
        <v>163</v>
      </c>
      <c r="D320" s="23" t="s">
        <v>91</v>
      </c>
      <c r="E320" s="23" t="s">
        <v>65</v>
      </c>
      <c r="F320" s="23" t="s">
        <v>40</v>
      </c>
      <c r="G320" s="23">
        <v>2</v>
      </c>
      <c r="H320" s="23">
        <v>7</v>
      </c>
      <c r="I320" s="24">
        <v>44535.020372800922</v>
      </c>
      <c r="J320" s="24"/>
      <c r="K320" s="41"/>
    </row>
    <row r="321" spans="1:11" x14ac:dyDescent="0.25">
      <c r="A321" s="13">
        <v>3</v>
      </c>
      <c r="B321" s="23">
        <v>309</v>
      </c>
      <c r="C321" s="25" t="s">
        <v>97</v>
      </c>
      <c r="D321" s="23">
        <v>0</v>
      </c>
      <c r="E321" s="23" t="s">
        <v>65</v>
      </c>
      <c r="F321" s="23" t="s">
        <v>40</v>
      </c>
      <c r="G321" s="23">
        <v>3</v>
      </c>
      <c r="H321" s="23">
        <v>8</v>
      </c>
      <c r="I321" s="24">
        <v>44535.020433333331</v>
      </c>
      <c r="J321" s="24"/>
      <c r="K321" s="41"/>
    </row>
    <row r="322" spans="1:11" x14ac:dyDescent="0.25">
      <c r="A322" s="13">
        <v>4</v>
      </c>
      <c r="B322" s="23">
        <v>313</v>
      </c>
      <c r="C322" s="25" t="s">
        <v>136</v>
      </c>
      <c r="D322" s="23" t="s">
        <v>137</v>
      </c>
      <c r="E322" s="23" t="s">
        <v>65</v>
      </c>
      <c r="F322" s="23" t="s">
        <v>40</v>
      </c>
      <c r="G322" s="23">
        <v>4</v>
      </c>
      <c r="H322" s="23">
        <v>9</v>
      </c>
      <c r="I322" s="24">
        <v>44535.020579861106</v>
      </c>
      <c r="J322" s="24"/>
      <c r="K322" s="41"/>
    </row>
    <row r="323" spans="1:11" x14ac:dyDescent="0.25">
      <c r="A323" s="13">
        <v>5</v>
      </c>
      <c r="B323" s="23">
        <v>336</v>
      </c>
      <c r="C323" s="25" t="s">
        <v>95</v>
      </c>
      <c r="D323" s="23" t="s">
        <v>96</v>
      </c>
      <c r="E323" s="23" t="s">
        <v>65</v>
      </c>
      <c r="F323" s="23" t="s">
        <v>40</v>
      </c>
      <c r="G323" s="23">
        <v>5</v>
      </c>
      <c r="H323" s="23">
        <v>10</v>
      </c>
      <c r="I323" s="24">
        <v>44535.020649305552</v>
      </c>
      <c r="J323" s="24"/>
      <c r="K323" s="41"/>
    </row>
    <row r="324" spans="1:11" x14ac:dyDescent="0.25">
      <c r="A324" s="13">
        <v>6</v>
      </c>
      <c r="B324" s="23">
        <v>335</v>
      </c>
      <c r="C324" s="25" t="s">
        <v>164</v>
      </c>
      <c r="D324" s="23" t="s">
        <v>99</v>
      </c>
      <c r="E324" s="23" t="s">
        <v>65</v>
      </c>
      <c r="F324" s="23" t="s">
        <v>40</v>
      </c>
      <c r="G324" s="23">
        <v>6</v>
      </c>
      <c r="H324" s="23">
        <v>14</v>
      </c>
      <c r="I324" s="24">
        <v>44535.022090393519</v>
      </c>
      <c r="J324" s="24"/>
      <c r="K324" s="41"/>
    </row>
    <row r="325" spans="1:11" x14ac:dyDescent="0.25">
      <c r="A325" s="13">
        <v>7</v>
      </c>
      <c r="B325" s="23">
        <v>302</v>
      </c>
      <c r="C325" s="25" t="s">
        <v>98</v>
      </c>
      <c r="D325" s="23" t="s">
        <v>99</v>
      </c>
      <c r="E325" s="23" t="s">
        <v>65</v>
      </c>
      <c r="F325" s="23" t="s">
        <v>40</v>
      </c>
      <c r="G325" s="23">
        <v>7</v>
      </c>
      <c r="H325" s="23">
        <v>17</v>
      </c>
      <c r="I325" s="24">
        <v>44535.023530555554</v>
      </c>
      <c r="J325" s="24"/>
      <c r="K325" s="41"/>
    </row>
    <row r="326" spans="1:11" x14ac:dyDescent="0.25">
      <c r="A326" s="13">
        <v>8</v>
      </c>
      <c r="B326" s="23">
        <v>339</v>
      </c>
      <c r="C326" s="25" t="s">
        <v>165</v>
      </c>
      <c r="D326" s="23" t="s">
        <v>166</v>
      </c>
      <c r="E326" s="23" t="s">
        <v>65</v>
      </c>
      <c r="F326" s="23" t="s">
        <v>40</v>
      </c>
      <c r="G326" s="23">
        <v>8</v>
      </c>
      <c r="H326" s="23">
        <v>20</v>
      </c>
      <c r="I326" s="24">
        <v>44535.02404305555</v>
      </c>
      <c r="J326" s="24"/>
      <c r="K326" s="41"/>
    </row>
    <row r="327" spans="1:11" x14ac:dyDescent="0.25">
      <c r="A327" s="13">
        <v>9</v>
      </c>
      <c r="B327" s="23">
        <v>315</v>
      </c>
      <c r="C327" s="25" t="s">
        <v>167</v>
      </c>
      <c r="D327" s="23" t="s">
        <v>168</v>
      </c>
      <c r="E327" s="23" t="s">
        <v>65</v>
      </c>
      <c r="F327" s="23" t="s">
        <v>40</v>
      </c>
      <c r="G327" s="23">
        <v>9</v>
      </c>
      <c r="H327" s="23">
        <v>24</v>
      </c>
      <c r="I327" s="24">
        <v>44535.028480555549</v>
      </c>
      <c r="J327" s="24"/>
      <c r="K327" s="41"/>
    </row>
    <row r="328" spans="1:11" x14ac:dyDescent="0.25">
      <c r="A328" s="13">
        <v>10</v>
      </c>
      <c r="B328" s="23">
        <v>312</v>
      </c>
      <c r="C328" s="25" t="s">
        <v>169</v>
      </c>
      <c r="D328" s="23" t="s">
        <v>137</v>
      </c>
      <c r="E328" s="23" t="s">
        <v>65</v>
      </c>
      <c r="F328" s="23" t="s">
        <v>40</v>
      </c>
      <c r="G328" s="23">
        <v>10</v>
      </c>
      <c r="H328" s="23">
        <v>25</v>
      </c>
      <c r="I328" s="24">
        <v>44535.029052546291</v>
      </c>
      <c r="J328" s="24"/>
      <c r="K328" s="41"/>
    </row>
    <row r="329" spans="1:11" x14ac:dyDescent="0.25">
      <c r="A329" s="13"/>
      <c r="B329" s="23"/>
      <c r="C329" s="25"/>
      <c r="D329" s="23"/>
      <c r="E329" s="6"/>
      <c r="F329" s="6"/>
      <c r="G329" s="6"/>
      <c r="H329" s="23"/>
      <c r="I329" s="24"/>
    </row>
    <row r="330" spans="1:11" x14ac:dyDescent="0.25">
      <c r="A330" s="13"/>
      <c r="B330" s="16" t="s">
        <v>19</v>
      </c>
      <c r="C330" s="17"/>
      <c r="D330" s="17"/>
      <c r="E330" s="17"/>
      <c r="F330" s="17"/>
      <c r="G330" s="17"/>
      <c r="H330" s="17"/>
      <c r="I330" s="13"/>
    </row>
    <row r="331" spans="1:11" x14ac:dyDescent="0.25">
      <c r="A331" s="15" t="s">
        <v>1</v>
      </c>
      <c r="B331" s="4" t="s">
        <v>4</v>
      </c>
      <c r="C331" s="5" t="s">
        <v>2</v>
      </c>
      <c r="D331" s="4" t="s">
        <v>5</v>
      </c>
      <c r="E331" s="4" t="s">
        <v>6</v>
      </c>
      <c r="F331" s="4" t="s">
        <v>7</v>
      </c>
      <c r="G331" s="4" t="s">
        <v>8</v>
      </c>
      <c r="H331" s="4" t="s">
        <v>9</v>
      </c>
      <c r="I331" s="4" t="s">
        <v>10</v>
      </c>
    </row>
    <row r="332" spans="1:11" x14ac:dyDescent="0.25">
      <c r="A332" s="13">
        <v>1</v>
      </c>
      <c r="B332" s="23">
        <v>327</v>
      </c>
      <c r="C332" s="25" t="s">
        <v>180</v>
      </c>
      <c r="D332" s="23">
        <v>0</v>
      </c>
      <c r="E332" s="23" t="s">
        <v>70</v>
      </c>
      <c r="F332" s="23" t="s">
        <v>55</v>
      </c>
      <c r="G332" s="23">
        <v>1</v>
      </c>
      <c r="H332" s="23">
        <v>32</v>
      </c>
      <c r="I332" s="24">
        <v>44535.031188425921</v>
      </c>
    </row>
    <row r="333" spans="1:11" x14ac:dyDescent="0.25">
      <c r="A333" s="13"/>
      <c r="B333" s="23"/>
      <c r="C333" s="25"/>
      <c r="D333" s="23"/>
      <c r="E333" s="6"/>
      <c r="F333" s="6"/>
      <c r="G333" s="6"/>
      <c r="H333" s="6"/>
      <c r="I333" s="8"/>
    </row>
    <row r="334" spans="1:11" x14ac:dyDescent="0.25">
      <c r="A334" s="18"/>
      <c r="B334" s="16" t="s">
        <v>22</v>
      </c>
      <c r="C334" s="17"/>
      <c r="D334" s="17"/>
      <c r="E334" s="17"/>
      <c r="F334" s="17"/>
      <c r="G334" s="17"/>
      <c r="H334" s="17"/>
      <c r="I334" s="18"/>
    </row>
    <row r="335" spans="1:11" x14ac:dyDescent="0.25">
      <c r="A335" s="19" t="s">
        <v>1</v>
      </c>
      <c r="B335" s="4" t="s">
        <v>4</v>
      </c>
      <c r="C335" s="5" t="s">
        <v>2</v>
      </c>
      <c r="D335" s="4" t="s">
        <v>5</v>
      </c>
      <c r="E335" s="4" t="s">
        <v>6</v>
      </c>
      <c r="F335" s="4" t="s">
        <v>7</v>
      </c>
      <c r="G335" s="4" t="s">
        <v>8</v>
      </c>
      <c r="H335" s="4" t="s">
        <v>9</v>
      </c>
      <c r="I335" s="4" t="s">
        <v>10</v>
      </c>
    </row>
    <row r="336" spans="1:11" x14ac:dyDescent="0.25">
      <c r="A336" s="18">
        <v>1</v>
      </c>
      <c r="B336" s="23">
        <v>323</v>
      </c>
      <c r="C336" s="25" t="s">
        <v>100</v>
      </c>
      <c r="D336" s="23" t="s">
        <v>91</v>
      </c>
      <c r="E336" s="23" t="s">
        <v>65</v>
      </c>
      <c r="F336" s="23" t="s">
        <v>39</v>
      </c>
      <c r="G336" s="23">
        <v>1</v>
      </c>
      <c r="H336" s="23">
        <v>4</v>
      </c>
      <c r="I336" s="24">
        <v>44535.02002048611</v>
      </c>
    </row>
    <row r="337" spans="1:9" x14ac:dyDescent="0.25">
      <c r="A337" s="18">
        <v>2</v>
      </c>
      <c r="B337" s="23">
        <v>318</v>
      </c>
      <c r="C337" s="25" t="s">
        <v>101</v>
      </c>
      <c r="D337" s="23">
        <v>0</v>
      </c>
      <c r="E337" s="23" t="s">
        <v>65</v>
      </c>
      <c r="F337" s="23" t="s">
        <v>39</v>
      </c>
      <c r="G337" s="23">
        <v>2</v>
      </c>
      <c r="H337" s="23">
        <v>19</v>
      </c>
      <c r="I337" s="24">
        <v>44535.023933101846</v>
      </c>
    </row>
    <row r="338" spans="1:9" x14ac:dyDescent="0.25">
      <c r="A338" s="18">
        <v>3</v>
      </c>
      <c r="B338" s="23">
        <v>338</v>
      </c>
      <c r="C338" s="25" t="s">
        <v>170</v>
      </c>
      <c r="D338" s="23" t="s">
        <v>171</v>
      </c>
      <c r="E338" s="23" t="s">
        <v>65</v>
      </c>
      <c r="F338" s="23" t="s">
        <v>39</v>
      </c>
      <c r="G338" s="23">
        <v>3</v>
      </c>
      <c r="H338" s="23">
        <v>22</v>
      </c>
      <c r="I338" s="24">
        <v>44535.025622916663</v>
      </c>
    </row>
    <row r="339" spans="1:9" x14ac:dyDescent="0.25">
      <c r="A339" s="18"/>
      <c r="B339" s="23"/>
      <c r="C339" s="25"/>
      <c r="D339" s="23"/>
      <c r="E339" s="6"/>
      <c r="F339" s="6"/>
      <c r="G339" s="6"/>
      <c r="H339" s="23"/>
      <c r="I339" s="24"/>
    </row>
    <row r="340" spans="1:9" x14ac:dyDescent="0.25">
      <c r="A340" s="18"/>
      <c r="B340" s="16" t="s">
        <v>21</v>
      </c>
      <c r="C340" s="17"/>
      <c r="D340" s="17"/>
      <c r="E340" s="17"/>
      <c r="F340" s="17"/>
      <c r="G340" s="17"/>
      <c r="H340" s="17"/>
      <c r="I340" s="18"/>
    </row>
    <row r="341" spans="1:9" x14ac:dyDescent="0.25">
      <c r="A341" s="19" t="s">
        <v>1</v>
      </c>
      <c r="B341" s="4" t="s">
        <v>4</v>
      </c>
      <c r="C341" s="5" t="s">
        <v>2</v>
      </c>
      <c r="D341" s="4" t="s">
        <v>5</v>
      </c>
      <c r="E341" s="4" t="s">
        <v>6</v>
      </c>
      <c r="F341" s="4" t="s">
        <v>7</v>
      </c>
      <c r="G341" s="4" t="s">
        <v>8</v>
      </c>
      <c r="H341" s="4" t="s">
        <v>9</v>
      </c>
      <c r="I341" s="4" t="s">
        <v>10</v>
      </c>
    </row>
    <row r="342" spans="1:9" x14ac:dyDescent="0.25">
      <c r="A342" s="18"/>
      <c r="B342" s="6"/>
      <c r="C342" s="7"/>
      <c r="D342" s="6"/>
      <c r="E342" s="6"/>
      <c r="F342" s="6"/>
      <c r="G342" s="6"/>
      <c r="H342" s="6"/>
      <c r="I342" s="8"/>
    </row>
    <row r="343" spans="1:9" x14ac:dyDescent="0.25">
      <c r="A343" s="18"/>
      <c r="B343" s="16" t="s">
        <v>24</v>
      </c>
      <c r="C343" s="17"/>
      <c r="D343" s="17"/>
      <c r="E343" s="17"/>
      <c r="F343" s="17"/>
      <c r="G343" s="17"/>
      <c r="H343" s="17"/>
      <c r="I343" s="18"/>
    </row>
    <row r="344" spans="1:9" x14ac:dyDescent="0.25">
      <c r="A344" s="19" t="s">
        <v>1</v>
      </c>
      <c r="B344" s="4" t="s">
        <v>4</v>
      </c>
      <c r="C344" s="5" t="s">
        <v>2</v>
      </c>
      <c r="D344" s="4" t="s">
        <v>5</v>
      </c>
      <c r="E344" s="4" t="s">
        <v>6</v>
      </c>
      <c r="F344" s="4" t="s">
        <v>7</v>
      </c>
      <c r="G344" s="4" t="s">
        <v>8</v>
      </c>
      <c r="H344" s="4" t="s">
        <v>9</v>
      </c>
      <c r="I344" s="4" t="s">
        <v>10</v>
      </c>
    </row>
    <row r="345" spans="1:9" x14ac:dyDescent="0.25">
      <c r="A345" s="18">
        <v>1</v>
      </c>
      <c r="B345" s="23">
        <v>303</v>
      </c>
      <c r="C345" s="25" t="s">
        <v>103</v>
      </c>
      <c r="D345" s="23">
        <v>0</v>
      </c>
      <c r="E345" s="23" t="s">
        <v>65</v>
      </c>
      <c r="F345" s="23" t="s">
        <v>56</v>
      </c>
      <c r="G345" s="23">
        <v>1</v>
      </c>
      <c r="H345" s="23">
        <v>16</v>
      </c>
      <c r="I345" s="24">
        <v>44535.023294907405</v>
      </c>
    </row>
    <row r="346" spans="1:9" x14ac:dyDescent="0.25">
      <c r="A346" s="18">
        <v>2</v>
      </c>
      <c r="B346" s="23">
        <v>321</v>
      </c>
      <c r="C346" s="25" t="s">
        <v>104</v>
      </c>
      <c r="D346" s="23">
        <v>0</v>
      </c>
      <c r="E346" s="23" t="s">
        <v>65</v>
      </c>
      <c r="F346" s="23" t="s">
        <v>56</v>
      </c>
      <c r="G346" s="23">
        <v>2</v>
      </c>
      <c r="H346" s="23">
        <v>18</v>
      </c>
      <c r="I346" s="24">
        <v>44535.02381446759</v>
      </c>
    </row>
    <row r="347" spans="1:9" x14ac:dyDescent="0.25">
      <c r="A347" s="18">
        <v>3</v>
      </c>
      <c r="B347" s="23">
        <v>311</v>
      </c>
      <c r="C347" s="25" t="s">
        <v>172</v>
      </c>
      <c r="D347" s="23" t="s">
        <v>137</v>
      </c>
      <c r="E347" s="23" t="s">
        <v>65</v>
      </c>
      <c r="F347" s="23" t="s">
        <v>56</v>
      </c>
      <c r="G347" s="23">
        <v>3</v>
      </c>
      <c r="H347" s="23">
        <v>26</v>
      </c>
      <c r="I347" s="24">
        <v>44535.029856828703</v>
      </c>
    </row>
    <row r="348" spans="1:9" x14ac:dyDescent="0.25">
      <c r="A348" s="18">
        <v>4</v>
      </c>
      <c r="B348" s="23">
        <v>337</v>
      </c>
      <c r="C348" s="25" t="s">
        <v>173</v>
      </c>
      <c r="D348" s="23">
        <v>0</v>
      </c>
      <c r="E348" s="23" t="s">
        <v>65</v>
      </c>
      <c r="F348" s="23" t="s">
        <v>56</v>
      </c>
      <c r="G348" s="23">
        <v>4</v>
      </c>
      <c r="H348" s="23">
        <v>28</v>
      </c>
      <c r="I348" s="24">
        <v>44535.030092245368</v>
      </c>
    </row>
    <row r="349" spans="1:9" x14ac:dyDescent="0.25">
      <c r="A349" s="18"/>
      <c r="B349" s="23"/>
      <c r="C349" s="25"/>
      <c r="D349" s="23"/>
      <c r="E349" s="6"/>
      <c r="F349" s="6"/>
      <c r="G349" s="6"/>
      <c r="H349" s="23"/>
      <c r="I349" s="24"/>
    </row>
    <row r="350" spans="1:9" x14ac:dyDescent="0.25">
      <c r="A350" s="18"/>
      <c r="B350" s="16" t="s">
        <v>23</v>
      </c>
      <c r="C350" s="17"/>
      <c r="D350" s="17"/>
      <c r="E350" s="17"/>
      <c r="F350" s="17"/>
      <c r="G350" s="17"/>
      <c r="H350" s="17"/>
      <c r="I350" s="18"/>
    </row>
    <row r="351" spans="1:9" x14ac:dyDescent="0.25">
      <c r="A351" s="19" t="s">
        <v>1</v>
      </c>
      <c r="B351" s="4" t="s">
        <v>4</v>
      </c>
      <c r="C351" s="5" t="s">
        <v>2</v>
      </c>
      <c r="D351" s="4" t="s">
        <v>5</v>
      </c>
      <c r="E351" s="4" t="s">
        <v>6</v>
      </c>
      <c r="F351" s="4" t="s">
        <v>7</v>
      </c>
      <c r="G351" s="4" t="s">
        <v>8</v>
      </c>
      <c r="H351" s="4" t="s">
        <v>9</v>
      </c>
      <c r="I351" s="4" t="s">
        <v>10</v>
      </c>
    </row>
    <row r="352" spans="1:9" x14ac:dyDescent="0.25">
      <c r="A352" s="28">
        <v>1</v>
      </c>
      <c r="B352" s="23">
        <v>305</v>
      </c>
      <c r="C352" s="25" t="s">
        <v>181</v>
      </c>
      <c r="D352" s="23">
        <v>0</v>
      </c>
      <c r="E352" s="23" t="s">
        <v>70</v>
      </c>
      <c r="F352" s="23" t="s">
        <v>57</v>
      </c>
      <c r="G352" s="23">
        <v>1</v>
      </c>
      <c r="H352" s="23">
        <v>31</v>
      </c>
      <c r="I352" s="24">
        <v>44535.030740624999</v>
      </c>
    </row>
    <row r="353" spans="1:9" x14ac:dyDescent="0.25">
      <c r="A353" s="18">
        <v>2</v>
      </c>
      <c r="B353" s="23">
        <v>314</v>
      </c>
      <c r="C353" s="25" t="s">
        <v>182</v>
      </c>
      <c r="D353" s="23">
        <v>0</v>
      </c>
      <c r="E353" s="23" t="s">
        <v>70</v>
      </c>
      <c r="F353" s="23" t="s">
        <v>57</v>
      </c>
      <c r="G353" s="23">
        <v>2</v>
      </c>
      <c r="H353" s="23">
        <v>36</v>
      </c>
      <c r="I353" s="24">
        <v>44535.037731365737</v>
      </c>
    </row>
    <row r="354" spans="1:9" x14ac:dyDescent="0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x14ac:dyDescent="0.25">
      <c r="A355" s="18"/>
      <c r="B355" s="16" t="s">
        <v>26</v>
      </c>
      <c r="C355" s="17"/>
      <c r="D355" s="17"/>
      <c r="E355" s="17"/>
      <c r="F355" s="17"/>
      <c r="G355" s="17"/>
      <c r="H355" s="17"/>
      <c r="I355" s="18"/>
    </row>
    <row r="356" spans="1:9" x14ac:dyDescent="0.25">
      <c r="A356" s="19" t="s">
        <v>1</v>
      </c>
      <c r="B356" s="4" t="s">
        <v>4</v>
      </c>
      <c r="C356" s="5" t="s">
        <v>2</v>
      </c>
      <c r="D356" s="4" t="s">
        <v>5</v>
      </c>
      <c r="E356" s="4" t="s">
        <v>6</v>
      </c>
      <c r="F356" s="4" t="s">
        <v>7</v>
      </c>
      <c r="G356" s="4" t="s">
        <v>8</v>
      </c>
      <c r="H356" s="4" t="s">
        <v>9</v>
      </c>
      <c r="I356" s="4" t="s">
        <v>10</v>
      </c>
    </row>
    <row r="357" spans="1:9" x14ac:dyDescent="0.25">
      <c r="A357" s="18">
        <v>1</v>
      </c>
      <c r="B357" s="23">
        <v>326</v>
      </c>
      <c r="C357" s="25" t="s">
        <v>174</v>
      </c>
      <c r="D357" s="23" t="s">
        <v>91</v>
      </c>
      <c r="E357" s="23" t="s">
        <v>65</v>
      </c>
      <c r="F357" s="23" t="s">
        <v>58</v>
      </c>
      <c r="G357" s="23">
        <v>1</v>
      </c>
      <c r="H357" s="23">
        <v>21</v>
      </c>
      <c r="I357" s="24">
        <v>44535.025531481479</v>
      </c>
    </row>
    <row r="358" spans="1:9" x14ac:dyDescent="0.25">
      <c r="A358" s="18">
        <v>2</v>
      </c>
      <c r="B358" s="23">
        <v>325</v>
      </c>
      <c r="C358" s="25" t="s">
        <v>108</v>
      </c>
      <c r="D358" s="23" t="s">
        <v>91</v>
      </c>
      <c r="E358" s="23" t="s">
        <v>65</v>
      </c>
      <c r="F358" s="23" t="s">
        <v>58</v>
      </c>
      <c r="G358" s="23">
        <v>2</v>
      </c>
      <c r="H358" s="23">
        <v>34</v>
      </c>
      <c r="I358" s="24">
        <v>44535.034957638883</v>
      </c>
    </row>
    <row r="359" spans="1:9" x14ac:dyDescent="0.25">
      <c r="A359" s="18"/>
      <c r="B359" s="23"/>
      <c r="C359" s="25"/>
      <c r="D359" s="23"/>
      <c r="E359" s="6"/>
      <c r="F359" s="6"/>
      <c r="G359" s="6"/>
      <c r="H359" s="23"/>
      <c r="I359" s="24"/>
    </row>
    <row r="360" spans="1:9" x14ac:dyDescent="0.25">
      <c r="A360" s="18"/>
      <c r="B360" s="16" t="s">
        <v>64</v>
      </c>
      <c r="C360" s="17"/>
      <c r="D360" s="17"/>
      <c r="E360" s="17"/>
      <c r="F360" s="17"/>
      <c r="G360" s="17"/>
      <c r="H360" s="17"/>
      <c r="I360" s="18"/>
    </row>
    <row r="361" spans="1:9" x14ac:dyDescent="0.25">
      <c r="A361" s="19" t="s">
        <v>1</v>
      </c>
      <c r="B361" s="4" t="s">
        <v>4</v>
      </c>
      <c r="C361" s="5" t="s">
        <v>2</v>
      </c>
      <c r="D361" s="4" t="s">
        <v>5</v>
      </c>
      <c r="E361" s="4" t="s">
        <v>6</v>
      </c>
      <c r="F361" s="4" t="s">
        <v>7</v>
      </c>
      <c r="G361" s="4" t="s">
        <v>8</v>
      </c>
      <c r="H361" s="4" t="s">
        <v>9</v>
      </c>
      <c r="I361" s="4" t="s">
        <v>10</v>
      </c>
    </row>
    <row r="362" spans="1:9" x14ac:dyDescent="0.25">
      <c r="A362" s="18"/>
      <c r="B362" s="6"/>
      <c r="C362" s="7"/>
      <c r="D362" s="6"/>
      <c r="E362" s="6"/>
      <c r="F362" s="6"/>
      <c r="G362" s="6"/>
      <c r="H362" s="6"/>
      <c r="I362" s="8"/>
    </row>
    <row r="363" spans="1:9" x14ac:dyDescent="0.25">
      <c r="A363" s="18"/>
      <c r="B363" s="16" t="s">
        <v>80</v>
      </c>
      <c r="C363" s="17"/>
      <c r="D363" s="17"/>
      <c r="E363" s="17"/>
      <c r="F363" s="17"/>
      <c r="G363" s="17"/>
      <c r="H363" s="17"/>
      <c r="I363" s="18"/>
    </row>
    <row r="364" spans="1:9" x14ac:dyDescent="0.25">
      <c r="A364" s="19" t="s">
        <v>1</v>
      </c>
      <c r="B364" s="4" t="s">
        <v>4</v>
      </c>
      <c r="C364" s="5" t="s">
        <v>2</v>
      </c>
      <c r="D364" s="4" t="s">
        <v>5</v>
      </c>
      <c r="E364" s="4" t="s">
        <v>6</v>
      </c>
      <c r="F364" s="4" t="s">
        <v>7</v>
      </c>
      <c r="G364" s="4" t="s">
        <v>8</v>
      </c>
      <c r="H364" s="4" t="s">
        <v>9</v>
      </c>
      <c r="I364" s="4" t="s">
        <v>10</v>
      </c>
    </row>
    <row r="365" spans="1:9" x14ac:dyDescent="0.25">
      <c r="A365" s="27">
        <v>1</v>
      </c>
      <c r="B365" s="23">
        <v>310</v>
      </c>
      <c r="C365" s="25" t="s">
        <v>175</v>
      </c>
      <c r="D365" s="23" t="s">
        <v>137</v>
      </c>
      <c r="E365" s="23" t="s">
        <v>65</v>
      </c>
      <c r="F365" s="23" t="s">
        <v>76</v>
      </c>
      <c r="G365" s="23">
        <v>1</v>
      </c>
      <c r="H365" s="23">
        <v>27</v>
      </c>
      <c r="I365" s="24">
        <v>44535.0298630787</v>
      </c>
    </row>
    <row r="367" spans="1:9" x14ac:dyDescent="0.25">
      <c r="A367" s="29"/>
      <c r="B367" s="32"/>
      <c r="C367" s="34"/>
      <c r="D367" s="32"/>
      <c r="E367" s="32"/>
      <c r="F367" s="32"/>
      <c r="G367" s="32"/>
      <c r="H367" s="32"/>
      <c r="I367" s="35"/>
    </row>
  </sheetData>
  <phoneticPr fontId="32" type="noConversion"/>
  <conditionalFormatting sqref="B262:C263">
    <cfRule type="duplicateValues" dxfId="17" priority="31"/>
  </conditionalFormatting>
  <conditionalFormatting sqref="B268:C271">
    <cfRule type="duplicateValues" dxfId="16" priority="47"/>
  </conditionalFormatting>
  <conditionalFormatting sqref="B291:C293">
    <cfRule type="duplicateValues" dxfId="15" priority="49"/>
  </conditionalFormatting>
  <conditionalFormatting sqref="B264:C264">
    <cfRule type="duplicateValues" dxfId="14" priority="2"/>
  </conditionalFormatting>
  <conditionalFormatting sqref="I236:I237">
    <cfRule type="timePeriod" dxfId="13" priority="1" timePeriod="lastMonth">
      <formula>AND(MONTH(I236)=MONTH(EDATE(TODAY(),0-1)),YEAR(I236)=YEAR(EDATE(TODAY(),0-1)))</formula>
    </cfRule>
  </conditionalFormatting>
  <conditionalFormatting sqref="B283:C283">
    <cfRule type="duplicateValues" dxfId="12" priority="57"/>
  </conditionalFormatting>
  <conditionalFormatting sqref="B297:C298">
    <cfRule type="duplicateValues" dxfId="11" priority="59"/>
  </conditionalFormatting>
  <conditionalFormatting sqref="B305:C305">
    <cfRule type="duplicateValues" dxfId="10" priority="61"/>
  </conditionalFormatting>
  <conditionalFormatting sqref="B319:C329">
    <cfRule type="duplicateValues" dxfId="9" priority="62"/>
  </conditionalFormatting>
  <conditionalFormatting sqref="B336:C338">
    <cfRule type="duplicateValues" dxfId="8" priority="63"/>
  </conditionalFormatting>
  <conditionalFormatting sqref="B345:C348">
    <cfRule type="duplicateValues" dxfId="7" priority="65"/>
  </conditionalFormatting>
  <conditionalFormatting sqref="B357:C359">
    <cfRule type="duplicateValues" dxfId="6" priority="66"/>
  </conditionalFormatting>
  <conditionalFormatting sqref="B280:C280">
    <cfRule type="duplicateValues" dxfId="5" priority="68"/>
  </conditionalFormatting>
  <conditionalFormatting sqref="B277:C277">
    <cfRule type="duplicateValues" dxfId="4" priority="70"/>
  </conditionalFormatting>
  <conditionalFormatting sqref="B287:C287">
    <cfRule type="duplicateValues" dxfId="3" priority="71"/>
  </conditionalFormatting>
  <conditionalFormatting sqref="B309:C309">
    <cfRule type="duplicateValues" dxfId="2" priority="73"/>
  </conditionalFormatting>
  <conditionalFormatting sqref="B332:C332">
    <cfRule type="duplicateValues" dxfId="1" priority="75"/>
  </conditionalFormatting>
  <conditionalFormatting sqref="B353:C353 B349:C349">
    <cfRule type="duplicateValues" dxfId="0" priority="76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Trv Set21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2021-12-06T19:05:49Z</dcterms:modified>
</cp:coreProperties>
</file>